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G:\Otros ordenadores\Mi portátil (1)\Yajaira Moreno\IMPUESTOS\RTE\ASOSU\"/>
    </mc:Choice>
  </mc:AlternateContent>
  <xr:revisionPtr revIDLastSave="0" documentId="13_ncr:1_{3C06585E-D928-4EF2-98D4-46D312B8071B}" xr6:coauthVersionLast="36" xr6:coauthVersionMax="36" xr10:uidLastSave="{00000000-0000-0000-0000-000000000000}"/>
  <workbookProtection workbookAlgorithmName="SHA-512" workbookHashValue="iNRkhD9M+y4W6mK7zgEB9PKtFNeQYI3ecztNeSv7KvQG0N/YiUcRXssIzYSzEVYsYBYKCk6dko5cXDyARshZxA==" workbookSaltValue="Oqhg7+xsWt2nkDmsd47gKA==" workbookSpinCount="100000" lockStructure="1"/>
  <bookViews>
    <workbookView xWindow="0" yWindow="0" windowWidth="19200" windowHeight="8010" tabRatio="900" activeTab="3" xr2:uid="{00000000-000D-0000-FFFF-FFFF00000000}"/>
  </bookViews>
  <sheets>
    <sheet name="F_2530_FUNDADORES" sheetId="7" r:id="rId1"/>
    <sheet name="NOM" sheetId="5" state="hidden" r:id="rId2"/>
    <sheet name="F_2531_CARGOS DIRECT_CONTROL" sheetId="6" r:id="rId3"/>
    <sheet name="F_2532_DONACIONES" sheetId="8" r:id="rId4"/>
    <sheet name="ARCHIVOS CARGADOS" sheetId="10" state="hidden" r:id="rId5"/>
    <sheet name="HONORARIOS" sheetId="13" state="hidden" r:id="rId6"/>
  </sheets>
  <externalReferences>
    <externalReference r:id="rId7"/>
  </externalReferences>
  <definedNames>
    <definedName name="_xlnm._FilterDatabase" localSheetId="0" hidden="1">F_2530_FUNDADORES!$A$3:$I$60</definedName>
    <definedName name="_xlnm._FilterDatabase" localSheetId="3" hidden="1">F_2532_DONACIONES!$A$4:$O$4</definedName>
    <definedName name="_xlnm._FilterDatabase" localSheetId="1" hidden="1">NOM!$A$1:$H$58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" i="13" l="1"/>
  <c r="D13" i="8" l="1"/>
  <c r="C58" i="5" l="1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3" i="5"/>
  <c r="C2" i="5"/>
</calcChain>
</file>

<file path=xl/sharedStrings.xml><?xml version="1.0" encoding="utf-8"?>
<sst xmlns="http://schemas.openxmlformats.org/spreadsheetml/2006/main" count="604" uniqueCount="396">
  <si>
    <t>Número de identificación fundador</t>
  </si>
  <si>
    <t>Primer apellido fundador</t>
  </si>
  <si>
    <t>Segundo apellido fundador</t>
  </si>
  <si>
    <t>Primer nombre fundador</t>
  </si>
  <si>
    <t>Otros nombres fundador</t>
  </si>
  <si>
    <t>Primer apellido</t>
  </si>
  <si>
    <t>Segundo apellido</t>
  </si>
  <si>
    <t>Primer nombre</t>
  </si>
  <si>
    <t>Otros nombres</t>
  </si>
  <si>
    <t>Denominación del cargo</t>
  </si>
  <si>
    <t>Monto de la donación</t>
  </si>
  <si>
    <t>Nombre</t>
  </si>
  <si>
    <t xml:space="preserve">Cédula </t>
  </si>
  <si>
    <t>CATALINA RESTREPO BARCO</t>
  </si>
  <si>
    <t>RAFAEL PAYAN VILLAMIZAR</t>
  </si>
  <si>
    <t>MIGUEL PALOMINO</t>
  </si>
  <si>
    <t>CLAUDIA JOHANA UNIBIO ROJAS</t>
  </si>
  <si>
    <t>CATALINA CERVANTES</t>
  </si>
  <si>
    <t>JUDITH JAZMIN CASAS CARDENAS</t>
  </si>
  <si>
    <t>DIEGO HUMBERTO LÓPEZ ZORRO</t>
  </si>
  <si>
    <t>ERIKA DÍAZ</t>
  </si>
  <si>
    <t>RÁUL RAMÍREZ</t>
  </si>
  <si>
    <t>LINA CASTRO BARRETO</t>
  </si>
  <si>
    <t>MARÍA DEL CARMEN CASTRO LEÓN</t>
  </si>
  <si>
    <t>CARLOS PUENTES SILVA</t>
  </si>
  <si>
    <t>HUGO RAMÍREZ PEÑA</t>
  </si>
  <si>
    <t>MARÍA DOLORES ORTÍZ</t>
  </si>
  <si>
    <t>HERNANDO CONTRERAS GUERRERO</t>
  </si>
  <si>
    <t>ADRIANA GÓMEZ CLARK</t>
  </si>
  <si>
    <t>SANDRA LILIANA PEÑA</t>
  </si>
  <si>
    <t>RICARDO TORRES MORALES</t>
  </si>
  <si>
    <t>CARLOS JAIME EGURROLA</t>
  </si>
  <si>
    <t>WILSON CARDOZO CASTIBLANCO</t>
  </si>
  <si>
    <t>GABRIELA FERNÁNDEZ</t>
  </si>
  <si>
    <t>RICARDO SERRANO GUTÍERREZ</t>
  </si>
  <si>
    <t>RITA OSORIO MEJÍA</t>
  </si>
  <si>
    <t>LIGIA BUSTAMANTE RUÍZ</t>
  </si>
  <si>
    <t>CAROLINA MARTÍNEZ TRAPERO</t>
  </si>
  <si>
    <t>ELIZABEHT CAICEDO SILVA</t>
  </si>
  <si>
    <t>GUSTAVO ANDRÉS CORREA</t>
  </si>
  <si>
    <t>CATALINA ARBELÁEZ</t>
  </si>
  <si>
    <t>NELSON BEDOYA</t>
  </si>
  <si>
    <t>ALVARO RIVERA PARDO</t>
  </si>
  <si>
    <t>ALEXANDRA MONTOYA</t>
  </si>
  <si>
    <t>PEDRO JULIÁN TAMAYO MEJÍA</t>
  </si>
  <si>
    <t>KAREN LILIANA RODRÍGUEZ INFANTE</t>
  </si>
  <si>
    <t>HERNÁN ENRIQUE ROSAS ARGUELLE</t>
  </si>
  <si>
    <t>MARGARITA MARÍA MOSQUERA</t>
  </si>
  <si>
    <t>GRACIELA PRIETO SUÁREZ</t>
  </si>
  <si>
    <t>MARÍA CAROLINA MEJÍA</t>
  </si>
  <si>
    <t>FRANCISCO CAMARGO RIBON</t>
  </si>
  <si>
    <t>LUZ STELLA RUIZ DE BARBOSA</t>
  </si>
  <si>
    <t>LILIANA LINEROS FRANCO</t>
  </si>
  <si>
    <t>MARTHA INÉS GAVIRIA</t>
  </si>
  <si>
    <t>FLOR NELLY BELLO</t>
  </si>
  <si>
    <t>ANTONIO TORREGROSA</t>
  </si>
  <si>
    <t>JUAN CARLOS URCUA GÓMEZ</t>
  </si>
  <si>
    <t>JULIET MUNEVAR</t>
  </si>
  <si>
    <t>JOSÉ WILLIAM CHACÓN SÁCHICA</t>
  </si>
  <si>
    <t>JUAN CAMILO TOLOSA SANDOVAL</t>
  </si>
  <si>
    <t>NUBIA E CHAPARRO PRIETO</t>
  </si>
  <si>
    <t>OSCAR J MEJÍA TORRES</t>
  </si>
  <si>
    <t>LUCÍA E CONTRERAS</t>
  </si>
  <si>
    <t>MARCELA RODRÍGUEZ G</t>
  </si>
  <si>
    <t>JAVIER LEAL S</t>
  </si>
  <si>
    <t>CE 350048</t>
  </si>
  <si>
    <t>MELISSA CÁRCAMO L</t>
  </si>
  <si>
    <t>HÉCTOR A GONZÁLEZ CIFUENTES</t>
  </si>
  <si>
    <t>DIANA E HERRERA DÍAZ</t>
  </si>
  <si>
    <t>GINA PATRICIA PARRA G</t>
  </si>
  <si>
    <t>DIANA E TÉLLEZ CEDEÑO</t>
  </si>
  <si>
    <t>#</t>
  </si>
  <si>
    <t>APELLIDO 1</t>
  </si>
  <si>
    <t>APELLIDO 2</t>
  </si>
  <si>
    <t>NOMBRE 1</t>
  </si>
  <si>
    <t>NOMBRE 2</t>
  </si>
  <si>
    <t>CATALINA</t>
  </si>
  <si>
    <t>RESTREPO</t>
  </si>
  <si>
    <t>BARCO</t>
  </si>
  <si>
    <t>RAFAEL</t>
  </si>
  <si>
    <t>PAYAN</t>
  </si>
  <si>
    <t>VILLAMIZAR</t>
  </si>
  <si>
    <t>MIGUEL</t>
  </si>
  <si>
    <t>PALOMINO</t>
  </si>
  <si>
    <t>CLAUDIA</t>
  </si>
  <si>
    <t>JOHANA</t>
  </si>
  <si>
    <t>UNIBIO</t>
  </si>
  <si>
    <t>ROJAS</t>
  </si>
  <si>
    <t>NUBIA</t>
  </si>
  <si>
    <t>CHAPARRO</t>
  </si>
  <si>
    <t>PRIETO</t>
  </si>
  <si>
    <t>CERVANTES</t>
  </si>
  <si>
    <t>JUDITH</t>
  </si>
  <si>
    <t>JAZMIN</t>
  </si>
  <si>
    <t>CASAS</t>
  </si>
  <si>
    <t>CARDENAS</t>
  </si>
  <si>
    <t>DIEGO</t>
  </si>
  <si>
    <t>HUMBERTO</t>
  </si>
  <si>
    <t>LÓPEZ</t>
  </si>
  <si>
    <t>ZORRO</t>
  </si>
  <si>
    <t>ERIKA</t>
  </si>
  <si>
    <t>DÍAZ</t>
  </si>
  <si>
    <t>RÁUL</t>
  </si>
  <si>
    <t>RAMÍREZ</t>
  </si>
  <si>
    <t>LINA</t>
  </si>
  <si>
    <t>CASTRO</t>
  </si>
  <si>
    <t>BARRETO</t>
  </si>
  <si>
    <t>OSCAR</t>
  </si>
  <si>
    <t>MEJÍA</t>
  </si>
  <si>
    <t>TORRES</t>
  </si>
  <si>
    <t>LUCÍA</t>
  </si>
  <si>
    <t>CONTRERAS</t>
  </si>
  <si>
    <t>MARÍA</t>
  </si>
  <si>
    <t>LEÓN</t>
  </si>
  <si>
    <t>CARLOS</t>
  </si>
  <si>
    <t>PUENTES</t>
  </si>
  <si>
    <t>SILVA</t>
  </si>
  <si>
    <t>HUGO</t>
  </si>
  <si>
    <t>PEÑA</t>
  </si>
  <si>
    <t>MARCELA</t>
  </si>
  <si>
    <t>RODRÍGUEZ</t>
  </si>
  <si>
    <t>JAVIER</t>
  </si>
  <si>
    <t>LEAL</t>
  </si>
  <si>
    <t>DOLORES</t>
  </si>
  <si>
    <t>ORTÍZ</t>
  </si>
  <si>
    <t>HERNANDO</t>
  </si>
  <si>
    <t>GUERRERO</t>
  </si>
  <si>
    <t>ADRIANA</t>
  </si>
  <si>
    <t>GÓMEZ</t>
  </si>
  <si>
    <t>CLARK</t>
  </si>
  <si>
    <t>SANDRA</t>
  </si>
  <si>
    <t>LILIANA</t>
  </si>
  <si>
    <t>RICARDO</t>
  </si>
  <si>
    <t>MORALES</t>
  </si>
  <si>
    <t>JAIME</t>
  </si>
  <si>
    <t>EGURROLA</t>
  </si>
  <si>
    <t>WILSON</t>
  </si>
  <si>
    <t>CARDOZO</t>
  </si>
  <si>
    <t>CASTIBLANCO</t>
  </si>
  <si>
    <t>GABRIELA</t>
  </si>
  <si>
    <t>FERNÁNDEZ</t>
  </si>
  <si>
    <t>SERRANO</t>
  </si>
  <si>
    <t>GUTÍERREZ</t>
  </si>
  <si>
    <t>RITA</t>
  </si>
  <si>
    <t>OSORIO</t>
  </si>
  <si>
    <t>LIGIA</t>
  </si>
  <si>
    <t>BUSTAMANTE</t>
  </si>
  <si>
    <t>RUÍZ</t>
  </si>
  <si>
    <t>CAROLINA</t>
  </si>
  <si>
    <t>MARTÍNEZ</t>
  </si>
  <si>
    <t>TRAPERO</t>
  </si>
  <si>
    <t>ELIZABEHT</t>
  </si>
  <si>
    <t>CAICEDO</t>
  </si>
  <si>
    <t>GUSTAVO</t>
  </si>
  <si>
    <t>ANDRÉS</t>
  </si>
  <si>
    <t>CORREA</t>
  </si>
  <si>
    <t>ARBELÁEZ</t>
  </si>
  <si>
    <t>NELSON</t>
  </si>
  <si>
    <t>BEDOYA</t>
  </si>
  <si>
    <t>ALVARO</t>
  </si>
  <si>
    <t>RIVERA</t>
  </si>
  <si>
    <t>PARDO</t>
  </si>
  <si>
    <t>ALEXANDRA</t>
  </si>
  <si>
    <t>MONTOYA</t>
  </si>
  <si>
    <t>PEDRO</t>
  </si>
  <si>
    <t>JULIÁN</t>
  </si>
  <si>
    <t>TAMAYO</t>
  </si>
  <si>
    <t>KAREN</t>
  </si>
  <si>
    <t>INFANTE</t>
  </si>
  <si>
    <t>MELISSA</t>
  </si>
  <si>
    <t>CÁRCAMO</t>
  </si>
  <si>
    <t>HERNÁN</t>
  </si>
  <si>
    <t>ENRIQUE</t>
  </si>
  <si>
    <t>ROSAS</t>
  </si>
  <si>
    <t>ARGUELLE</t>
  </si>
  <si>
    <t>HÉCTOR</t>
  </si>
  <si>
    <t>GONZÁLEZ</t>
  </si>
  <si>
    <t>CIFUENTES</t>
  </si>
  <si>
    <t>MARGARITA</t>
  </si>
  <si>
    <t>MOSQUERA</t>
  </si>
  <si>
    <t>GRACIELA</t>
  </si>
  <si>
    <t>SUÁREZ</t>
  </si>
  <si>
    <t>FRANCISCO</t>
  </si>
  <si>
    <t>CAMARGO</t>
  </si>
  <si>
    <t>RIBON</t>
  </si>
  <si>
    <t>LUZ</t>
  </si>
  <si>
    <t>STELLA</t>
  </si>
  <si>
    <t>RUIZ</t>
  </si>
  <si>
    <t>LINEROS</t>
  </si>
  <si>
    <t>FRANCO</t>
  </si>
  <si>
    <t>MARTHA</t>
  </si>
  <si>
    <t>INÉS</t>
  </si>
  <si>
    <t>GAVIRIA</t>
  </si>
  <si>
    <t>FLOR</t>
  </si>
  <si>
    <t>NELLY</t>
  </si>
  <si>
    <t>BELLO</t>
  </si>
  <si>
    <t>ANTONIO</t>
  </si>
  <si>
    <t>TORREGROSA</t>
  </si>
  <si>
    <t>JUAN</t>
  </si>
  <si>
    <t>URCUA</t>
  </si>
  <si>
    <t>DIANA</t>
  </si>
  <si>
    <t>HERRERA</t>
  </si>
  <si>
    <t>GINA</t>
  </si>
  <si>
    <t>PATRICIA</t>
  </si>
  <si>
    <t>PARRA</t>
  </si>
  <si>
    <t>JULIET</t>
  </si>
  <si>
    <t>MUNEVAR</t>
  </si>
  <si>
    <t>JOSÉ</t>
  </si>
  <si>
    <t>WILLIAM</t>
  </si>
  <si>
    <t>CHACÓN</t>
  </si>
  <si>
    <t>SÁCHICA</t>
  </si>
  <si>
    <t>CAMILO</t>
  </si>
  <si>
    <t>TOLOSA</t>
  </si>
  <si>
    <t>SANDOVAL</t>
  </si>
  <si>
    <t>TÉLLEZ</t>
  </si>
  <si>
    <t>CEDEÑO</t>
  </si>
  <si>
    <t>DEL CARMEN</t>
  </si>
  <si>
    <t>DE BARBOSA</t>
  </si>
  <si>
    <t>QUICENO</t>
  </si>
  <si>
    <t>ACEVEDO</t>
  </si>
  <si>
    <t>GLORIA</t>
  </si>
  <si>
    <t>ELENA</t>
  </si>
  <si>
    <t>ALFONSO</t>
  </si>
  <si>
    <t>MARIA</t>
  </si>
  <si>
    <t>HECTOR</t>
  </si>
  <si>
    <t>RINCON</t>
  </si>
  <si>
    <t>GABRIEL</t>
  </si>
  <si>
    <t>JESUS</t>
  </si>
  <si>
    <t>OFTALMOSANITAS SAS</t>
  </si>
  <si>
    <t>ARIAS</t>
  </si>
  <si>
    <t>ARMANDO</t>
  </si>
  <si>
    <t>ESPERANZA</t>
  </si>
  <si>
    <t>BUELVAS</t>
  </si>
  <si>
    <t>CIELO</t>
  </si>
  <si>
    <t>JULIO</t>
  </si>
  <si>
    <t>EDUARDO</t>
  </si>
  <si>
    <t>VICTOR</t>
  </si>
  <si>
    <t>GUTIERREZ</t>
  </si>
  <si>
    <t>EDNA</t>
  </si>
  <si>
    <t>SALAZAR</t>
  </si>
  <si>
    <t>DUCUARA</t>
  </si>
  <si>
    <t>HINOJOSA</t>
  </si>
  <si>
    <t>CARLO</t>
  </si>
  <si>
    <t>ARREGOCES</t>
  </si>
  <si>
    <t>ELIZABETH</t>
  </si>
  <si>
    <t>LAVERDE</t>
  </si>
  <si>
    <t>SANTACRUZ</t>
  </si>
  <si>
    <t>ROBERTO</t>
  </si>
  <si>
    <t>AGUILLON</t>
  </si>
  <si>
    <t>MADELENE</t>
  </si>
  <si>
    <t>LONDOÑO</t>
  </si>
  <si>
    <t>JOHANNA</t>
  </si>
  <si>
    <t>ALFREDO</t>
  </si>
  <si>
    <t>GRUESO</t>
  </si>
  <si>
    <t>ELEJALDE</t>
  </si>
  <si>
    <t>JOSE</t>
  </si>
  <si>
    <t>DEL PILAR</t>
  </si>
  <si>
    <t>OCAMPO</t>
  </si>
  <si>
    <t>BERNAL</t>
  </si>
  <si>
    <t>MARENCO</t>
  </si>
  <si>
    <t>EUGENIA</t>
  </si>
  <si>
    <t>GONZALEZ</t>
  </si>
  <si>
    <t>ESMERALDA</t>
  </si>
  <si>
    <t xml:space="preserve">Seleccione el Tipo de Documento de la persona natural que ocupa el cargo gerencial, directivo o de control.                                                                                                                                                                                                                                                                                        En caso que el cargo sea ejercido por una persona jurídica esta información corresponde al Representante Legal de la misma. </t>
  </si>
  <si>
    <t>Digite el NIT de la persona jurídica a cargo de la representación legal, de la revisoría fiscal, empresa de auditoría, etc., cuando sea el caso.</t>
  </si>
  <si>
    <t>Digite la razón social de la persona jurídica a cargo de la representación legal, de la revisoría fiscal, empresa de auditoría, etc., cuando sea el caso.</t>
  </si>
  <si>
    <t>Campo Obligatorio. Seleccione el tipo de cargo que corresponda:</t>
  </si>
  <si>
    <t xml:space="preserve">Campo Obligatorio. Diligencie la denominación del cargo conforme al contrato de trabajo, prestación de servicios, otro tipo de contrato o del manual de funciones de la entidad. </t>
  </si>
  <si>
    <t>Gerencial</t>
  </si>
  <si>
    <t>La longitud máxima es 60 caracteres</t>
  </si>
  <si>
    <t>Directivo</t>
  </si>
  <si>
    <t>Control.</t>
  </si>
  <si>
    <t>Año gravable informado</t>
  </si>
  <si>
    <t xml:space="preserve">Tipo de documento </t>
  </si>
  <si>
    <t xml:space="preserve">Número de identificación </t>
  </si>
  <si>
    <t xml:space="preserve">Primer apellido </t>
  </si>
  <si>
    <t xml:space="preserve">Segundo apellido </t>
  </si>
  <si>
    <t xml:space="preserve">Primer nombre </t>
  </si>
  <si>
    <t xml:space="preserve">Otros nombres </t>
  </si>
  <si>
    <t xml:space="preserve">NIT de la persona jurídica que ejerce la representación legal ó el control </t>
  </si>
  <si>
    <t xml:space="preserve">Razon Social de la persona jurídica que ejerce la representación legal ó el control </t>
  </si>
  <si>
    <t>Tipo de cargo</t>
  </si>
  <si>
    <t>Tipo de persona</t>
  </si>
  <si>
    <t>Tipo de documento fundador</t>
  </si>
  <si>
    <t>Razon Social fundador</t>
  </si>
  <si>
    <t>41700493</t>
  </si>
  <si>
    <t>19267804</t>
  </si>
  <si>
    <t>Si una misma persona natural o jurídica a efectuado donaciones en diferentes formas (efectivo, títulos, bienes, otros) debe diligenciar al donante tantas veces como formas de donación haya efectuado.</t>
  </si>
  <si>
    <t xml:space="preserve">Diligencie el monto de la donación o recursos recibidos, acumulado por "Forma de donación". El donante debe repetirse tantas veces como formas de donación haya efectuado. </t>
  </si>
  <si>
    <t>Campo Obligatorio. Diligencie el plazo, en número de meses, proyectado para el gasto o la inversión de la donación o recursos recibidos.                                                                                                                                                                                                                                                                       El plazo no puede ser mayor a 60 meses.</t>
  </si>
  <si>
    <t>Casilla alfanumérica, La longitud máxima es 450 caracteres</t>
  </si>
  <si>
    <t>Diligencie 1, si el donante identificado es una persona jurídica o 2, si es persona natural.</t>
  </si>
  <si>
    <t>Tipo de donación</t>
  </si>
  <si>
    <t>Forma de  donación</t>
  </si>
  <si>
    <t>Plazo proyectado para el gasto ó inversión</t>
  </si>
  <si>
    <t>Destino de la donación ó recursos invertidos</t>
  </si>
  <si>
    <t>Tipo de documento</t>
  </si>
  <si>
    <t>Número de identificación</t>
  </si>
  <si>
    <t>Razon Social</t>
  </si>
  <si>
    <t>DESARROLLO DE LA ACTIVIDAD MERITORIA</t>
  </si>
  <si>
    <t>RAUL</t>
  </si>
  <si>
    <t>FERNANDEZ</t>
  </si>
  <si>
    <t>ARBELAEZ</t>
  </si>
  <si>
    <t>JULIAN</t>
  </si>
  <si>
    <t>CARCAMO</t>
  </si>
  <si>
    <t>HERNAN</t>
  </si>
  <si>
    <t>SUAREZ</t>
  </si>
  <si>
    <t>SACHICA</t>
  </si>
  <si>
    <t>ANDRES</t>
  </si>
  <si>
    <t>INES</t>
  </si>
  <si>
    <t>TELLEZ</t>
  </si>
  <si>
    <t>DIAZ</t>
  </si>
  <si>
    <t>RODRIGUEZ</t>
  </si>
  <si>
    <t>RAMIREZ</t>
  </si>
  <si>
    <t>MEJIA</t>
  </si>
  <si>
    <t>LUCIA</t>
  </si>
  <si>
    <t>ORTIZ</t>
  </si>
  <si>
    <t>MARTINEZ</t>
  </si>
  <si>
    <t>LOPEZ</t>
  </si>
  <si>
    <t>LEON</t>
  </si>
  <si>
    <t>GOMEZ</t>
  </si>
  <si>
    <t>CHACON</t>
  </si>
  <si>
    <t>DE REYES</t>
  </si>
  <si>
    <t>PENA</t>
  </si>
  <si>
    <t>ARGUELLES</t>
  </si>
  <si>
    <t>REVISOR FISCAL</t>
  </si>
  <si>
    <t>DORIS</t>
  </si>
  <si>
    <t>800149384</t>
  </si>
  <si>
    <t>800153424</t>
  </si>
  <si>
    <t>800185773</t>
  </si>
  <si>
    <t>800251440</t>
  </si>
  <si>
    <t>830078325</t>
  </si>
  <si>
    <t>830103525</t>
  </si>
  <si>
    <t>F_2530_FUNDADORES</t>
  </si>
  <si>
    <t>F_2531_CARGOS DIRECT_CONTROL</t>
  </si>
  <si>
    <t>F_2532_DONACIONES</t>
  </si>
  <si>
    <t xml:space="preserve">HUGO </t>
  </si>
  <si>
    <t>PINZON</t>
  </si>
  <si>
    <t>SALAS</t>
  </si>
  <si>
    <t>3228320</t>
  </si>
  <si>
    <t>35319190</t>
  </si>
  <si>
    <t xml:space="preserve">JUNTA DIRECTIVA </t>
  </si>
  <si>
    <t>JUNTA DIRECTIVA  - SUPLENTE</t>
  </si>
  <si>
    <t xml:space="preserve">JUNTA DIRECTIVA - REPRESENTANTE LEGAL </t>
  </si>
  <si>
    <t>CLEOTILDE</t>
  </si>
  <si>
    <t>JUNTA DIRECTIVA  - REPRESENTANTE LEGAL SUPLENTE</t>
  </si>
  <si>
    <t>CLINICA COLSANITAS SA</t>
  </si>
  <si>
    <t>MEDISANITAS SAS COMPANIA DE MEDICINA PREPAGADA</t>
  </si>
  <si>
    <t>OPTICA COLSANITAS SAS</t>
  </si>
  <si>
    <t>ENTIDAD PROMOTORA DE SALUD SANITAS SAS</t>
  </si>
  <si>
    <t>CENTRO DE CIRUGIA MINIMA INVASIVA SAS</t>
  </si>
  <si>
    <t>CUENTA</t>
  </si>
  <si>
    <t>5110950106</t>
  </si>
  <si>
    <t>NIT</t>
  </si>
  <si>
    <t>TERCERO</t>
  </si>
  <si>
    <t>DESCRIPCION</t>
  </si>
  <si>
    <t>Total general</t>
  </si>
  <si>
    <t>HONORARIOS PROFESIONALES</t>
  </si>
  <si>
    <t>MARTHA LUCIA OSORIO VELEZ</t>
  </si>
  <si>
    <t>TATIANA PAOLA SANMIGUEL BALLESTEROS</t>
  </si>
  <si>
    <t>ALVARO ENRIQUE MOLINA QUINONES</t>
  </si>
  <si>
    <t>LAURA TATIANA ZAMBRANO</t>
  </si>
  <si>
    <t>CARGO</t>
  </si>
  <si>
    <t>DIRECTOR ADMINISTRATIVO</t>
  </si>
  <si>
    <t>ASISTENTE ADMINSITRATIVO</t>
  </si>
  <si>
    <t>APOYO ADMINISTRATIVO</t>
  </si>
  <si>
    <t>OTROS HONORARIOS (PRODUCCION DE UNIDADES INFORMATIVAS)</t>
  </si>
  <si>
    <t>41589485</t>
  </si>
  <si>
    <t>OCHOA</t>
  </si>
  <si>
    <t>DE GUERRERO</t>
  </si>
  <si>
    <t>ESTHER</t>
  </si>
  <si>
    <t>12113554</t>
  </si>
  <si>
    <t>ESCOBAR</t>
  </si>
  <si>
    <t>BERMEO</t>
  </si>
  <si>
    <t>LUIS</t>
  </si>
  <si>
    <t>19187661</t>
  </si>
  <si>
    <t xml:space="preserve">CAMELO </t>
  </si>
  <si>
    <t>63296528</t>
  </si>
  <si>
    <t xml:space="preserve">TABARES </t>
  </si>
  <si>
    <t>MORENO</t>
  </si>
  <si>
    <t>NANCY</t>
  </si>
  <si>
    <t>51595331</t>
  </si>
  <si>
    <t>DE SILVESTRI</t>
  </si>
  <si>
    <t>GIOVANNA</t>
  </si>
  <si>
    <t>REVISOR FISCAL SUPLENTE</t>
  </si>
  <si>
    <t>HERNANDEZ</t>
  </si>
  <si>
    <t>LEIDI</t>
  </si>
  <si>
    <t>TATIANA</t>
  </si>
  <si>
    <t>CENTROS MEDICOS COLSANITAS SAS</t>
  </si>
  <si>
    <t>17311648</t>
  </si>
  <si>
    <t>NESTOR</t>
  </si>
  <si>
    <t>BLANCO</t>
  </si>
  <si>
    <t>12107936</t>
  </si>
  <si>
    <t>GULLERMO</t>
  </si>
  <si>
    <t>BERRIO</t>
  </si>
  <si>
    <t>QUINTERO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</si>
</sst>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0"/>
      <color indexed="9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5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0" fillId="0" borderId="4" xfId="0" applyBorder="1" applyAlignment="1">
      <alignment vertical="center"/>
    </xf>
    <xf numFmtId="1" fontId="0" fillId="0" borderId="5" xfId="0" applyNumberFormat="1" applyBorder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0" borderId="0" xfId="0" applyFont="1"/>
    <xf numFmtId="165" fontId="0" fillId="0" borderId="0" xfId="1" applyNumberFormat="1" applyFont="1" applyAlignment="1">
      <alignment wrapText="1"/>
    </xf>
    <xf numFmtId="165" fontId="0" fillId="0" borderId="0" xfId="1" applyNumberFormat="1" applyFont="1"/>
    <xf numFmtId="165" fontId="1" fillId="2" borderId="1" xfId="1" applyNumberFormat="1" applyFont="1" applyFill="1" applyBorder="1" applyAlignment="1" applyProtection="1">
      <alignment horizontal="center" vertical="center" wrapText="1"/>
    </xf>
    <xf numFmtId="1" fontId="0" fillId="0" borderId="0" xfId="1" applyNumberFormat="1" applyFont="1"/>
    <xf numFmtId="49" fontId="0" fillId="0" borderId="0" xfId="0" applyNumberFormat="1"/>
    <xf numFmtId="165" fontId="2" fillId="0" borderId="0" xfId="1" applyNumberFormat="1" applyFont="1"/>
    <xf numFmtId="0" fontId="2" fillId="4" borderId="0" xfId="0" applyFont="1" applyFill="1"/>
    <xf numFmtId="0" fontId="0" fillId="4" borderId="9" xfId="0" applyFill="1" applyBorder="1"/>
    <xf numFmtId="0" fontId="0" fillId="0" borderId="10" xfId="0" applyBorder="1"/>
    <xf numFmtId="165" fontId="0" fillId="0" borderId="10" xfId="1" applyNumberFormat="1" applyFont="1" applyBorder="1"/>
    <xf numFmtId="165" fontId="0" fillId="0" borderId="11" xfId="1" applyNumberFormat="1" applyFont="1" applyBorder="1"/>
    <xf numFmtId="0" fontId="0" fillId="0" borderId="6" xfId="0" applyBorder="1"/>
    <xf numFmtId="0" fontId="0" fillId="0" borderId="7" xfId="0" applyBorder="1"/>
    <xf numFmtId="165" fontId="0" fillId="0" borderId="7" xfId="1" applyNumberFormat="1" applyFont="1" applyBorder="1"/>
    <xf numFmtId="165" fontId="0" fillId="0" borderId="8" xfId="1" applyNumberFormat="1" applyFont="1" applyBorder="1"/>
    <xf numFmtId="0" fontId="0" fillId="0" borderId="9" xfId="0" applyBorder="1"/>
    <xf numFmtId="0" fontId="0" fillId="0" borderId="12" xfId="0" applyBorder="1"/>
    <xf numFmtId="0" fontId="0" fillId="0" borderId="13" xfId="0" applyBorder="1"/>
    <xf numFmtId="165" fontId="0" fillId="0" borderId="13" xfId="1" applyNumberFormat="1" applyFont="1" applyBorder="1"/>
    <xf numFmtId="165" fontId="0" fillId="0" borderId="14" xfId="1" applyNumberFormat="1" applyFont="1" applyBorder="1"/>
    <xf numFmtId="0" fontId="5" fillId="5" borderId="6" xfId="0" applyFont="1" applyFill="1" applyBorder="1"/>
    <xf numFmtId="0" fontId="5" fillId="5" borderId="7" xfId="0" applyFont="1" applyFill="1" applyBorder="1"/>
    <xf numFmtId="14" fontId="5" fillId="5" borderId="7" xfId="0" applyNumberFormat="1" applyFont="1" applyFill="1" applyBorder="1"/>
    <xf numFmtId="14" fontId="5" fillId="5" borderId="8" xfId="0" applyNumberFormat="1" applyFont="1" applyFill="1" applyBorder="1"/>
    <xf numFmtId="0" fontId="6" fillId="0" borderId="0" xfId="0" applyFont="1"/>
    <xf numFmtId="0" fontId="7" fillId="0" borderId="0" xfId="0" applyFont="1"/>
    <xf numFmtId="49" fontId="7" fillId="0" borderId="0" xfId="0" applyNumberFormat="1" applyFont="1"/>
    <xf numFmtId="0" fontId="0" fillId="0" borderId="0" xfId="0" applyFill="1"/>
    <xf numFmtId="165" fontId="0" fillId="0" borderId="0" xfId="1" applyNumberFormat="1" applyFont="1" applyFill="1"/>
    <xf numFmtId="49" fontId="0" fillId="0" borderId="0" xfId="0" applyNumberFormat="1" applyFill="1"/>
    <xf numFmtId="0" fontId="0" fillId="0" borderId="0" xfId="0" applyFill="1" applyAlignment="1">
      <alignment wrapText="1"/>
    </xf>
    <xf numFmtId="0" fontId="7" fillId="0" borderId="0" xfId="0" applyFont="1" applyFill="1"/>
    <xf numFmtId="49" fontId="7" fillId="0" borderId="0" xfId="0" applyNumberFormat="1" applyFont="1" applyFill="1"/>
    <xf numFmtId="0" fontId="7" fillId="3" borderId="0" xfId="0" applyFont="1" applyFill="1"/>
  </cellXfs>
  <cellStyles count="2">
    <cellStyle name="Millares" xfId="1" builtinId="3"/>
    <cellStyle name="Normal" xfId="0" builtinId="0"/>
  </cellStyles>
  <dxfs count="3"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66FFCC"/>
        </patternFill>
      </fill>
    </dxf>
  </dxfs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17638</xdr:colOff>
      <xdr:row>4</xdr:row>
      <xdr:rowOff>158750</xdr:rowOff>
    </xdr:from>
    <xdr:to>
      <xdr:col>12</xdr:col>
      <xdr:colOff>370952</xdr:colOff>
      <xdr:row>31</xdr:row>
      <xdr:rowOff>100314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9638" y="895350"/>
          <a:ext cx="8735314" cy="491361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ncastro\Desktop\Medios%20Magn&#233;ticos%20SCA\Medios%20Magn&#233;ticos%20en%202017\CRS\Terceros%20Clinica%20Colsanitas_4%20(100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I60"/>
  <sheetViews>
    <sheetView showGridLines="0" zoomScale="90" zoomScaleNormal="90" workbookViewId="0">
      <selection activeCell="D1" sqref="D1"/>
    </sheetView>
  </sheetViews>
  <sheetFormatPr baseColWidth="10" defaultColWidth="11.54296875" defaultRowHeight="14.5" x14ac:dyDescent="0.35"/>
  <cols>
    <col min="1" max="1" width="23.81640625" customWidth="1"/>
    <col min="2" max="2" width="15.1796875" bestFit="1" customWidth="1"/>
    <col min="4" max="4" width="21.1796875" bestFit="1" customWidth="1"/>
  </cols>
  <sheetData>
    <row r="1" spans="1:9" ht="21" x14ac:dyDescent="0.5">
      <c r="A1" s="35" t="s">
        <v>333</v>
      </c>
    </row>
    <row r="3" spans="1:9" ht="39" x14ac:dyDescent="0.35">
      <c r="A3" s="1" t="s">
        <v>272</v>
      </c>
      <c r="B3" s="1" t="s">
        <v>282</v>
      </c>
      <c r="C3" s="1" t="s">
        <v>283</v>
      </c>
      <c r="D3" s="1" t="s">
        <v>0</v>
      </c>
      <c r="E3" s="1" t="s">
        <v>1</v>
      </c>
      <c r="F3" s="1" t="s">
        <v>2</v>
      </c>
      <c r="G3" s="1" t="s">
        <v>3</v>
      </c>
      <c r="H3" s="1" t="s">
        <v>4</v>
      </c>
      <c r="I3" s="1" t="s">
        <v>284</v>
      </c>
    </row>
    <row r="4" spans="1:9" x14ac:dyDescent="0.35">
      <c r="A4">
        <v>2025</v>
      </c>
      <c r="B4">
        <v>2</v>
      </c>
      <c r="C4">
        <v>22</v>
      </c>
      <c r="D4">
        <v>350048</v>
      </c>
      <c r="E4" t="s">
        <v>317</v>
      </c>
      <c r="F4" t="s">
        <v>150</v>
      </c>
      <c r="G4" t="s">
        <v>148</v>
      </c>
    </row>
    <row r="5" spans="1:9" x14ac:dyDescent="0.35">
      <c r="A5">
        <v>2025</v>
      </c>
      <c r="B5">
        <v>2</v>
      </c>
      <c r="C5">
        <v>13</v>
      </c>
      <c r="D5">
        <v>2939294</v>
      </c>
      <c r="E5" t="s">
        <v>183</v>
      </c>
      <c r="F5" t="s">
        <v>184</v>
      </c>
      <c r="G5" t="s">
        <v>182</v>
      </c>
      <c r="H5" t="s">
        <v>255</v>
      </c>
    </row>
    <row r="6" spans="1:9" x14ac:dyDescent="0.35">
      <c r="A6">
        <v>2025</v>
      </c>
      <c r="B6">
        <v>2</v>
      </c>
      <c r="C6">
        <v>13</v>
      </c>
      <c r="D6">
        <v>2945376</v>
      </c>
      <c r="E6" t="s">
        <v>160</v>
      </c>
      <c r="F6" t="s">
        <v>161</v>
      </c>
      <c r="G6" t="s">
        <v>159</v>
      </c>
    </row>
    <row r="7" spans="1:9" x14ac:dyDescent="0.35">
      <c r="A7">
        <v>2025</v>
      </c>
      <c r="B7">
        <v>2</v>
      </c>
      <c r="C7">
        <v>13</v>
      </c>
      <c r="D7">
        <v>7177937</v>
      </c>
      <c r="E7" t="s">
        <v>314</v>
      </c>
      <c r="F7" t="s">
        <v>109</v>
      </c>
      <c r="G7" t="s">
        <v>107</v>
      </c>
      <c r="H7" t="s">
        <v>234</v>
      </c>
    </row>
    <row r="8" spans="1:9" x14ac:dyDescent="0.35">
      <c r="A8">
        <v>2025</v>
      </c>
      <c r="B8">
        <v>2</v>
      </c>
      <c r="C8">
        <v>13</v>
      </c>
      <c r="D8">
        <v>19357562</v>
      </c>
      <c r="E8" t="s">
        <v>111</v>
      </c>
      <c r="F8" t="s">
        <v>126</v>
      </c>
      <c r="G8" t="s">
        <v>125</v>
      </c>
    </row>
    <row r="9" spans="1:9" x14ac:dyDescent="0.35">
      <c r="A9">
        <v>2025</v>
      </c>
      <c r="B9">
        <v>2</v>
      </c>
      <c r="C9">
        <v>13</v>
      </c>
      <c r="D9">
        <v>20409512</v>
      </c>
      <c r="E9" t="s">
        <v>192</v>
      </c>
      <c r="F9" t="s">
        <v>257</v>
      </c>
      <c r="G9" t="s">
        <v>190</v>
      </c>
      <c r="H9" t="s">
        <v>309</v>
      </c>
    </row>
    <row r="10" spans="1:9" x14ac:dyDescent="0.35">
      <c r="A10">
        <v>2025</v>
      </c>
      <c r="B10">
        <v>2</v>
      </c>
      <c r="C10">
        <v>13</v>
      </c>
      <c r="D10">
        <v>24695092</v>
      </c>
      <c r="E10" t="s">
        <v>314</v>
      </c>
      <c r="F10" t="s">
        <v>254</v>
      </c>
      <c r="G10" t="s">
        <v>223</v>
      </c>
      <c r="H10" t="s">
        <v>148</v>
      </c>
    </row>
    <row r="11" spans="1:9" x14ac:dyDescent="0.35">
      <c r="A11">
        <v>2025</v>
      </c>
      <c r="B11">
        <v>2</v>
      </c>
      <c r="C11">
        <v>13</v>
      </c>
      <c r="D11">
        <v>35460705</v>
      </c>
      <c r="E11" t="s">
        <v>179</v>
      </c>
      <c r="F11" t="s">
        <v>253</v>
      </c>
      <c r="G11" t="s">
        <v>178</v>
      </c>
      <c r="H11" t="s">
        <v>223</v>
      </c>
    </row>
    <row r="12" spans="1:9" x14ac:dyDescent="0.35">
      <c r="A12">
        <v>2025</v>
      </c>
      <c r="B12">
        <v>2</v>
      </c>
      <c r="C12">
        <v>13</v>
      </c>
      <c r="D12">
        <v>35469544</v>
      </c>
      <c r="E12" t="s">
        <v>320</v>
      </c>
      <c r="F12" t="s">
        <v>129</v>
      </c>
      <c r="G12" t="s">
        <v>127</v>
      </c>
    </row>
    <row r="13" spans="1:9" x14ac:dyDescent="0.35">
      <c r="A13">
        <v>2025</v>
      </c>
      <c r="B13">
        <v>2</v>
      </c>
      <c r="C13">
        <v>13</v>
      </c>
      <c r="D13">
        <v>39576976</v>
      </c>
      <c r="E13" t="s">
        <v>304</v>
      </c>
      <c r="F13" t="s">
        <v>250</v>
      </c>
      <c r="G13" t="s">
        <v>251</v>
      </c>
      <c r="H13" t="s">
        <v>169</v>
      </c>
    </row>
    <row r="14" spans="1:9" x14ac:dyDescent="0.35">
      <c r="A14">
        <v>2025</v>
      </c>
      <c r="B14">
        <v>2</v>
      </c>
      <c r="C14">
        <v>13</v>
      </c>
      <c r="D14">
        <v>39669833</v>
      </c>
      <c r="E14" t="s">
        <v>312</v>
      </c>
      <c r="F14" t="s">
        <v>237</v>
      </c>
      <c r="G14" t="s">
        <v>238</v>
      </c>
      <c r="H14" t="s">
        <v>119</v>
      </c>
    </row>
    <row r="15" spans="1:9" x14ac:dyDescent="0.35">
      <c r="A15">
        <v>2025</v>
      </c>
      <c r="B15">
        <v>2</v>
      </c>
      <c r="C15">
        <v>13</v>
      </c>
      <c r="D15">
        <v>39698387</v>
      </c>
      <c r="E15" t="s">
        <v>105</v>
      </c>
      <c r="F15" t="s">
        <v>319</v>
      </c>
      <c r="G15" t="s">
        <v>223</v>
      </c>
      <c r="H15" t="s">
        <v>216</v>
      </c>
    </row>
    <row r="16" spans="1:9" x14ac:dyDescent="0.35">
      <c r="A16">
        <v>2025</v>
      </c>
      <c r="B16">
        <v>2</v>
      </c>
      <c r="C16">
        <v>13</v>
      </c>
      <c r="D16">
        <v>39780757</v>
      </c>
      <c r="E16" t="s">
        <v>311</v>
      </c>
      <c r="F16" t="s">
        <v>312</v>
      </c>
      <c r="G16" t="s">
        <v>220</v>
      </c>
      <c r="H16" t="s">
        <v>100</v>
      </c>
    </row>
    <row r="17" spans="1:8" x14ac:dyDescent="0.35">
      <c r="A17">
        <v>2025</v>
      </c>
      <c r="B17">
        <v>2</v>
      </c>
      <c r="C17">
        <v>13</v>
      </c>
      <c r="D17">
        <v>41402380</v>
      </c>
      <c r="E17" t="s">
        <v>187</v>
      </c>
      <c r="F17" t="s">
        <v>217</v>
      </c>
      <c r="G17" t="s">
        <v>185</v>
      </c>
      <c r="H17" t="s">
        <v>186</v>
      </c>
    </row>
    <row r="18" spans="1:8" x14ac:dyDescent="0.35">
      <c r="A18">
        <v>2025</v>
      </c>
      <c r="B18">
        <v>2</v>
      </c>
      <c r="C18">
        <v>13</v>
      </c>
      <c r="D18">
        <v>41746952</v>
      </c>
      <c r="E18" t="s">
        <v>77</v>
      </c>
      <c r="F18" t="s">
        <v>322</v>
      </c>
      <c r="G18" t="s">
        <v>76</v>
      </c>
    </row>
    <row r="19" spans="1:8" x14ac:dyDescent="0.35">
      <c r="A19">
        <v>2025</v>
      </c>
      <c r="B19">
        <v>2</v>
      </c>
      <c r="C19">
        <v>13</v>
      </c>
      <c r="D19">
        <v>41780703</v>
      </c>
      <c r="E19" t="s">
        <v>111</v>
      </c>
      <c r="F19" t="s">
        <v>312</v>
      </c>
      <c r="G19" t="s">
        <v>315</v>
      </c>
      <c r="H19" t="s">
        <v>231</v>
      </c>
    </row>
    <row r="20" spans="1:8" x14ac:dyDescent="0.35">
      <c r="A20">
        <v>2025</v>
      </c>
      <c r="B20">
        <v>2</v>
      </c>
      <c r="C20">
        <v>13</v>
      </c>
      <c r="D20">
        <v>41940280</v>
      </c>
      <c r="E20" t="s">
        <v>105</v>
      </c>
      <c r="F20" t="s">
        <v>106</v>
      </c>
      <c r="G20" t="s">
        <v>104</v>
      </c>
      <c r="H20" t="s">
        <v>223</v>
      </c>
    </row>
    <row r="21" spans="1:8" x14ac:dyDescent="0.35">
      <c r="A21">
        <v>2025</v>
      </c>
      <c r="B21">
        <v>2</v>
      </c>
      <c r="C21">
        <v>13</v>
      </c>
      <c r="D21">
        <v>51578213</v>
      </c>
      <c r="E21" t="s">
        <v>201</v>
      </c>
      <c r="F21" t="s">
        <v>311</v>
      </c>
      <c r="G21" t="s">
        <v>200</v>
      </c>
      <c r="H21" t="s">
        <v>260</v>
      </c>
    </row>
    <row r="22" spans="1:8" x14ac:dyDescent="0.35">
      <c r="A22">
        <v>2025</v>
      </c>
      <c r="B22">
        <v>2</v>
      </c>
      <c r="C22">
        <v>13</v>
      </c>
      <c r="D22">
        <v>51630019</v>
      </c>
      <c r="E22" t="s">
        <v>316</v>
      </c>
      <c r="G22" t="s">
        <v>223</v>
      </c>
      <c r="H22" t="s">
        <v>123</v>
      </c>
    </row>
    <row r="23" spans="1:8" x14ac:dyDescent="0.35">
      <c r="A23">
        <v>2025</v>
      </c>
      <c r="B23">
        <v>2</v>
      </c>
      <c r="C23">
        <v>13</v>
      </c>
      <c r="D23">
        <v>51631312</v>
      </c>
      <c r="E23" t="s">
        <v>195</v>
      </c>
      <c r="F23" t="s">
        <v>258</v>
      </c>
      <c r="G23" t="s">
        <v>193</v>
      </c>
      <c r="H23" t="s">
        <v>194</v>
      </c>
    </row>
    <row r="24" spans="1:8" x14ac:dyDescent="0.35">
      <c r="A24">
        <v>2025</v>
      </c>
      <c r="B24">
        <v>2</v>
      </c>
      <c r="C24">
        <v>13</v>
      </c>
      <c r="D24">
        <v>51712124</v>
      </c>
      <c r="E24" t="s">
        <v>188</v>
      </c>
      <c r="F24" t="s">
        <v>189</v>
      </c>
      <c r="G24" t="s">
        <v>131</v>
      </c>
      <c r="H24" t="s">
        <v>256</v>
      </c>
    </row>
    <row r="25" spans="1:8" x14ac:dyDescent="0.35">
      <c r="A25">
        <v>2025</v>
      </c>
      <c r="B25">
        <v>2</v>
      </c>
      <c r="C25">
        <v>13</v>
      </c>
      <c r="D25">
        <v>51809667</v>
      </c>
      <c r="E25" t="s">
        <v>89</v>
      </c>
      <c r="F25" t="s">
        <v>90</v>
      </c>
      <c r="G25" t="s">
        <v>88</v>
      </c>
      <c r="H25" t="s">
        <v>231</v>
      </c>
    </row>
    <row r="26" spans="1:8" x14ac:dyDescent="0.35">
      <c r="A26">
        <v>2025</v>
      </c>
      <c r="B26">
        <v>2</v>
      </c>
      <c r="C26">
        <v>13</v>
      </c>
      <c r="D26">
        <v>51923802</v>
      </c>
      <c r="E26" t="s">
        <v>144</v>
      </c>
      <c r="F26" t="s">
        <v>314</v>
      </c>
      <c r="G26" t="s">
        <v>143</v>
      </c>
      <c r="H26" t="s">
        <v>216</v>
      </c>
    </row>
    <row r="27" spans="1:8" x14ac:dyDescent="0.35">
      <c r="A27">
        <v>2025</v>
      </c>
      <c r="B27">
        <v>2</v>
      </c>
      <c r="C27">
        <v>13</v>
      </c>
      <c r="D27">
        <v>51953627</v>
      </c>
      <c r="E27" t="s">
        <v>206</v>
      </c>
      <c r="F27" t="s">
        <v>312</v>
      </c>
      <c r="G27" t="s">
        <v>205</v>
      </c>
    </row>
    <row r="28" spans="1:8" x14ac:dyDescent="0.35">
      <c r="A28">
        <v>2025</v>
      </c>
      <c r="B28">
        <v>2</v>
      </c>
      <c r="C28">
        <v>13</v>
      </c>
      <c r="D28">
        <v>52025443</v>
      </c>
      <c r="E28" t="s">
        <v>163</v>
      </c>
      <c r="F28" t="s">
        <v>248</v>
      </c>
      <c r="G28" t="s">
        <v>162</v>
      </c>
      <c r="H28" t="s">
        <v>249</v>
      </c>
    </row>
    <row r="29" spans="1:8" x14ac:dyDescent="0.35">
      <c r="A29">
        <v>2025</v>
      </c>
      <c r="B29">
        <v>2</v>
      </c>
      <c r="C29">
        <v>13</v>
      </c>
      <c r="D29">
        <v>52039118</v>
      </c>
      <c r="E29" t="s">
        <v>90</v>
      </c>
      <c r="F29" t="s">
        <v>306</v>
      </c>
      <c r="G29" t="s">
        <v>180</v>
      </c>
    </row>
    <row r="30" spans="1:8" x14ac:dyDescent="0.35">
      <c r="A30">
        <v>2025</v>
      </c>
      <c r="B30">
        <v>2</v>
      </c>
      <c r="C30">
        <v>13</v>
      </c>
      <c r="D30">
        <v>52148781</v>
      </c>
      <c r="E30" t="s">
        <v>323</v>
      </c>
      <c r="F30" t="s">
        <v>240</v>
      </c>
      <c r="G30" t="s">
        <v>130</v>
      </c>
      <c r="H30" t="s">
        <v>131</v>
      </c>
    </row>
    <row r="31" spans="1:8" x14ac:dyDescent="0.35">
      <c r="A31">
        <v>2025</v>
      </c>
      <c r="B31">
        <v>2</v>
      </c>
      <c r="C31">
        <v>13</v>
      </c>
      <c r="D31">
        <v>52228453</v>
      </c>
      <c r="E31" t="s">
        <v>310</v>
      </c>
      <c r="F31" t="s">
        <v>215</v>
      </c>
      <c r="G31" t="s">
        <v>200</v>
      </c>
      <c r="H31" t="s">
        <v>262</v>
      </c>
    </row>
    <row r="32" spans="1:8" x14ac:dyDescent="0.35">
      <c r="A32">
        <v>2025</v>
      </c>
      <c r="B32">
        <v>2</v>
      </c>
      <c r="C32">
        <v>13</v>
      </c>
      <c r="D32">
        <v>52330918</v>
      </c>
      <c r="E32" t="s">
        <v>94</v>
      </c>
      <c r="F32" t="s">
        <v>95</v>
      </c>
      <c r="G32" t="s">
        <v>92</v>
      </c>
      <c r="H32" t="s">
        <v>93</v>
      </c>
    </row>
    <row r="33" spans="1:8" x14ac:dyDescent="0.35">
      <c r="A33">
        <v>2025</v>
      </c>
      <c r="B33">
        <v>2</v>
      </c>
      <c r="C33">
        <v>13</v>
      </c>
      <c r="D33">
        <v>52423755</v>
      </c>
      <c r="E33" t="s">
        <v>204</v>
      </c>
      <c r="F33" t="s">
        <v>261</v>
      </c>
      <c r="G33" t="s">
        <v>202</v>
      </c>
      <c r="H33" t="s">
        <v>203</v>
      </c>
    </row>
    <row r="34" spans="1:8" x14ac:dyDescent="0.35">
      <c r="A34">
        <v>2025</v>
      </c>
      <c r="B34">
        <v>2</v>
      </c>
      <c r="C34">
        <v>13</v>
      </c>
      <c r="D34">
        <v>52451684</v>
      </c>
      <c r="E34" t="s">
        <v>302</v>
      </c>
      <c r="F34" t="s">
        <v>245</v>
      </c>
      <c r="G34" t="s">
        <v>76</v>
      </c>
    </row>
    <row r="35" spans="1:8" x14ac:dyDescent="0.35">
      <c r="A35">
        <v>2025</v>
      </c>
      <c r="B35">
        <v>2</v>
      </c>
      <c r="C35">
        <v>13</v>
      </c>
      <c r="D35">
        <v>52454689</v>
      </c>
      <c r="E35" t="s">
        <v>91</v>
      </c>
      <c r="F35" t="s">
        <v>232</v>
      </c>
      <c r="G35" t="s">
        <v>233</v>
      </c>
      <c r="H35" t="s">
        <v>76</v>
      </c>
    </row>
    <row r="36" spans="1:8" x14ac:dyDescent="0.35">
      <c r="A36">
        <v>2025</v>
      </c>
      <c r="B36">
        <v>2</v>
      </c>
      <c r="C36">
        <v>13</v>
      </c>
      <c r="D36">
        <v>52470283</v>
      </c>
      <c r="E36" t="s">
        <v>152</v>
      </c>
      <c r="F36" t="s">
        <v>116</v>
      </c>
      <c r="G36" t="s">
        <v>244</v>
      </c>
    </row>
    <row r="37" spans="1:8" x14ac:dyDescent="0.35">
      <c r="A37">
        <v>2025</v>
      </c>
      <c r="B37">
        <v>2</v>
      </c>
      <c r="C37">
        <v>13</v>
      </c>
      <c r="D37">
        <v>52550883</v>
      </c>
      <c r="E37" t="s">
        <v>301</v>
      </c>
      <c r="F37" t="s">
        <v>243</v>
      </c>
      <c r="G37" t="s">
        <v>223</v>
      </c>
      <c r="H37" t="s">
        <v>139</v>
      </c>
    </row>
    <row r="38" spans="1:8" x14ac:dyDescent="0.35">
      <c r="A38">
        <v>2025</v>
      </c>
      <c r="B38">
        <v>2</v>
      </c>
      <c r="C38">
        <v>13</v>
      </c>
      <c r="D38">
        <v>52881278</v>
      </c>
      <c r="E38" t="s">
        <v>146</v>
      </c>
      <c r="F38" t="s">
        <v>187</v>
      </c>
      <c r="G38" t="s">
        <v>145</v>
      </c>
      <c r="H38" t="s">
        <v>231</v>
      </c>
    </row>
    <row r="39" spans="1:8" x14ac:dyDescent="0.35">
      <c r="A39">
        <v>2025</v>
      </c>
      <c r="B39">
        <v>2</v>
      </c>
      <c r="C39">
        <v>13</v>
      </c>
      <c r="D39">
        <v>52897439</v>
      </c>
      <c r="E39" t="s">
        <v>86</v>
      </c>
      <c r="F39" t="s">
        <v>87</v>
      </c>
      <c r="G39" t="s">
        <v>84</v>
      </c>
      <c r="H39" t="s">
        <v>251</v>
      </c>
    </row>
    <row r="40" spans="1:8" x14ac:dyDescent="0.35">
      <c r="A40">
        <v>2025</v>
      </c>
      <c r="B40">
        <v>2</v>
      </c>
      <c r="C40">
        <v>13</v>
      </c>
      <c r="D40">
        <v>79130162</v>
      </c>
      <c r="E40" t="s">
        <v>122</v>
      </c>
      <c r="F40" t="s">
        <v>239</v>
      </c>
      <c r="G40" t="s">
        <v>121</v>
      </c>
    </row>
    <row r="41" spans="1:8" x14ac:dyDescent="0.35">
      <c r="A41">
        <v>2025</v>
      </c>
      <c r="B41">
        <v>2</v>
      </c>
      <c r="C41">
        <v>13</v>
      </c>
      <c r="D41">
        <v>79146397</v>
      </c>
      <c r="E41" t="s">
        <v>80</v>
      </c>
      <c r="F41" t="s">
        <v>81</v>
      </c>
      <c r="G41" t="s">
        <v>79</v>
      </c>
    </row>
    <row r="42" spans="1:8" x14ac:dyDescent="0.35">
      <c r="A42">
        <v>2025</v>
      </c>
      <c r="B42">
        <v>2</v>
      </c>
      <c r="C42">
        <v>13</v>
      </c>
      <c r="D42">
        <v>79277891</v>
      </c>
      <c r="E42" t="s">
        <v>158</v>
      </c>
      <c r="F42" t="s">
        <v>246</v>
      </c>
      <c r="G42" t="s">
        <v>157</v>
      </c>
      <c r="H42" t="s">
        <v>247</v>
      </c>
    </row>
    <row r="43" spans="1:8" x14ac:dyDescent="0.35">
      <c r="A43">
        <v>2025</v>
      </c>
      <c r="B43">
        <v>2</v>
      </c>
      <c r="C43">
        <v>13</v>
      </c>
      <c r="D43">
        <v>79417429</v>
      </c>
      <c r="E43" t="s">
        <v>83</v>
      </c>
      <c r="F43" t="s">
        <v>229</v>
      </c>
      <c r="G43" t="s">
        <v>82</v>
      </c>
      <c r="H43" t="s">
        <v>230</v>
      </c>
    </row>
    <row r="44" spans="1:8" x14ac:dyDescent="0.35">
      <c r="A44">
        <v>2025</v>
      </c>
      <c r="B44">
        <v>2</v>
      </c>
      <c r="C44">
        <v>13</v>
      </c>
      <c r="D44">
        <v>79464666</v>
      </c>
      <c r="E44" t="s">
        <v>321</v>
      </c>
      <c r="F44" t="s">
        <v>307</v>
      </c>
      <c r="G44" t="s">
        <v>255</v>
      </c>
      <c r="H44" t="s">
        <v>208</v>
      </c>
    </row>
    <row r="45" spans="1:8" x14ac:dyDescent="0.35">
      <c r="A45">
        <v>2025</v>
      </c>
      <c r="B45">
        <v>2</v>
      </c>
      <c r="C45">
        <v>13</v>
      </c>
      <c r="D45">
        <v>79470166</v>
      </c>
      <c r="E45" t="s">
        <v>313</v>
      </c>
      <c r="F45" t="s">
        <v>323</v>
      </c>
      <c r="G45" t="s">
        <v>236</v>
      </c>
      <c r="H45" t="s">
        <v>117</v>
      </c>
    </row>
    <row r="46" spans="1:8" x14ac:dyDescent="0.35">
      <c r="A46">
        <v>2025</v>
      </c>
      <c r="B46">
        <v>2</v>
      </c>
      <c r="C46">
        <v>13</v>
      </c>
      <c r="D46">
        <v>79599737</v>
      </c>
      <c r="E46" t="s">
        <v>199</v>
      </c>
      <c r="F46" t="s">
        <v>320</v>
      </c>
      <c r="G46" t="s">
        <v>198</v>
      </c>
      <c r="H46" t="s">
        <v>114</v>
      </c>
    </row>
    <row r="47" spans="1:8" x14ac:dyDescent="0.35">
      <c r="A47">
        <v>2025</v>
      </c>
      <c r="B47">
        <v>2</v>
      </c>
      <c r="C47">
        <v>13</v>
      </c>
      <c r="D47">
        <v>79621899</v>
      </c>
      <c r="E47" t="s">
        <v>137</v>
      </c>
      <c r="F47" t="s">
        <v>138</v>
      </c>
      <c r="G47" t="s">
        <v>136</v>
      </c>
    </row>
    <row r="48" spans="1:8" x14ac:dyDescent="0.35">
      <c r="A48">
        <v>2025</v>
      </c>
      <c r="B48">
        <v>2</v>
      </c>
      <c r="C48">
        <v>13</v>
      </c>
      <c r="D48">
        <v>79626538</v>
      </c>
      <c r="E48" t="s">
        <v>318</v>
      </c>
      <c r="F48" t="s">
        <v>99</v>
      </c>
      <c r="G48" t="s">
        <v>96</v>
      </c>
      <c r="H48" t="s">
        <v>97</v>
      </c>
    </row>
    <row r="49" spans="1:8" x14ac:dyDescent="0.35">
      <c r="A49">
        <v>2025</v>
      </c>
      <c r="B49">
        <v>2</v>
      </c>
      <c r="C49">
        <v>13</v>
      </c>
      <c r="D49">
        <v>79641495</v>
      </c>
      <c r="E49" t="s">
        <v>261</v>
      </c>
      <c r="F49" t="s">
        <v>177</v>
      </c>
      <c r="G49" t="s">
        <v>224</v>
      </c>
      <c r="H49" t="s">
        <v>252</v>
      </c>
    </row>
    <row r="50" spans="1:8" x14ac:dyDescent="0.35">
      <c r="A50">
        <v>2025</v>
      </c>
      <c r="B50">
        <v>2</v>
      </c>
      <c r="C50">
        <v>13</v>
      </c>
      <c r="D50">
        <v>79736260</v>
      </c>
      <c r="E50" t="s">
        <v>87</v>
      </c>
      <c r="F50" t="s">
        <v>324</v>
      </c>
      <c r="G50" t="s">
        <v>305</v>
      </c>
      <c r="H50" t="s">
        <v>172</v>
      </c>
    </row>
    <row r="51" spans="1:8" x14ac:dyDescent="0.35">
      <c r="A51">
        <v>2025</v>
      </c>
      <c r="B51">
        <v>2</v>
      </c>
      <c r="C51">
        <v>13</v>
      </c>
      <c r="D51">
        <v>79764637</v>
      </c>
      <c r="E51" t="s">
        <v>197</v>
      </c>
      <c r="F51" t="s">
        <v>259</v>
      </c>
      <c r="G51" t="s">
        <v>196</v>
      </c>
      <c r="H51" t="s">
        <v>255</v>
      </c>
    </row>
    <row r="52" spans="1:8" x14ac:dyDescent="0.35">
      <c r="A52">
        <v>2025</v>
      </c>
      <c r="B52">
        <v>2</v>
      </c>
      <c r="C52">
        <v>13</v>
      </c>
      <c r="D52">
        <v>79783306</v>
      </c>
      <c r="E52" t="s">
        <v>155</v>
      </c>
      <c r="F52" t="s">
        <v>106</v>
      </c>
      <c r="G52" t="s">
        <v>153</v>
      </c>
      <c r="H52" t="s">
        <v>308</v>
      </c>
    </row>
    <row r="53" spans="1:8" x14ac:dyDescent="0.35">
      <c r="A53">
        <v>2025</v>
      </c>
      <c r="B53">
        <v>2</v>
      </c>
      <c r="C53">
        <v>13</v>
      </c>
      <c r="D53">
        <v>79918195</v>
      </c>
      <c r="E53" t="s">
        <v>135</v>
      </c>
      <c r="F53" t="s">
        <v>241</v>
      </c>
      <c r="G53" t="s">
        <v>242</v>
      </c>
      <c r="H53" t="s">
        <v>134</v>
      </c>
    </row>
    <row r="54" spans="1:8" x14ac:dyDescent="0.35">
      <c r="A54">
        <v>2025</v>
      </c>
      <c r="B54">
        <v>2</v>
      </c>
      <c r="C54">
        <v>13</v>
      </c>
      <c r="D54">
        <v>79960909</v>
      </c>
      <c r="E54" t="s">
        <v>141</v>
      </c>
      <c r="F54" t="s">
        <v>237</v>
      </c>
      <c r="G54" t="s">
        <v>132</v>
      </c>
    </row>
    <row r="55" spans="1:8" x14ac:dyDescent="0.35">
      <c r="A55">
        <v>2025</v>
      </c>
      <c r="B55">
        <v>2</v>
      </c>
      <c r="C55">
        <v>13</v>
      </c>
      <c r="D55">
        <v>80005873</v>
      </c>
      <c r="E55" t="s">
        <v>109</v>
      </c>
      <c r="F55" t="s">
        <v>133</v>
      </c>
      <c r="G55" t="s">
        <v>136</v>
      </c>
      <c r="H55" t="s">
        <v>132</v>
      </c>
    </row>
    <row r="56" spans="1:8" x14ac:dyDescent="0.35">
      <c r="A56">
        <v>2025</v>
      </c>
      <c r="B56">
        <v>2</v>
      </c>
      <c r="C56">
        <v>13</v>
      </c>
      <c r="D56">
        <v>80383401</v>
      </c>
      <c r="E56" t="s">
        <v>166</v>
      </c>
      <c r="F56" t="s">
        <v>314</v>
      </c>
      <c r="G56" t="s">
        <v>164</v>
      </c>
      <c r="H56" t="s">
        <v>303</v>
      </c>
    </row>
    <row r="57" spans="1:8" x14ac:dyDescent="0.35">
      <c r="A57">
        <v>2025</v>
      </c>
      <c r="B57">
        <v>2</v>
      </c>
      <c r="C57">
        <v>13</v>
      </c>
      <c r="D57">
        <v>80408405</v>
      </c>
      <c r="E57" t="s">
        <v>115</v>
      </c>
      <c r="F57" t="s">
        <v>116</v>
      </c>
      <c r="G57" t="s">
        <v>114</v>
      </c>
      <c r="H57" t="s">
        <v>235</v>
      </c>
    </row>
    <row r="58" spans="1:8" x14ac:dyDescent="0.35">
      <c r="A58">
        <v>2025</v>
      </c>
      <c r="B58">
        <v>2</v>
      </c>
      <c r="C58">
        <v>13</v>
      </c>
      <c r="D58">
        <v>80433639</v>
      </c>
      <c r="E58" t="s">
        <v>313</v>
      </c>
      <c r="F58" t="s">
        <v>204</v>
      </c>
      <c r="G58" t="s">
        <v>300</v>
      </c>
    </row>
    <row r="59" spans="1:8" x14ac:dyDescent="0.35">
      <c r="A59">
        <v>2025</v>
      </c>
      <c r="B59">
        <v>2</v>
      </c>
      <c r="C59">
        <v>13</v>
      </c>
      <c r="D59">
        <v>80768174</v>
      </c>
      <c r="E59" t="s">
        <v>212</v>
      </c>
      <c r="F59" t="s">
        <v>213</v>
      </c>
      <c r="G59" t="s">
        <v>198</v>
      </c>
      <c r="H59" t="s">
        <v>211</v>
      </c>
    </row>
    <row r="60" spans="1:8" x14ac:dyDescent="0.35">
      <c r="A60">
        <v>2025</v>
      </c>
      <c r="B60">
        <v>2</v>
      </c>
      <c r="C60">
        <v>13</v>
      </c>
      <c r="D60">
        <v>1032361807</v>
      </c>
      <c r="E60" t="s">
        <v>312</v>
      </c>
      <c r="F60" t="s">
        <v>168</v>
      </c>
      <c r="G60" t="s">
        <v>167</v>
      </c>
      <c r="H60" t="s">
        <v>131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K58"/>
  <sheetViews>
    <sheetView workbookViewId="0">
      <selection activeCell="K49" sqref="K49"/>
    </sheetView>
  </sheetViews>
  <sheetFormatPr baseColWidth="10" defaultRowHeight="14.5" x14ac:dyDescent="0.35"/>
  <cols>
    <col min="1" max="1" width="11" bestFit="1" customWidth="1"/>
    <col min="2" max="2" width="33.54296875" bestFit="1" customWidth="1"/>
  </cols>
  <sheetData>
    <row r="1" spans="1:11" ht="15" thickBot="1" x14ac:dyDescent="0.4">
      <c r="A1" s="3" t="s">
        <v>12</v>
      </c>
      <c r="B1" s="2" t="s">
        <v>11</v>
      </c>
      <c r="C1" s="6" t="s">
        <v>71</v>
      </c>
      <c r="D1" s="7" t="s">
        <v>74</v>
      </c>
      <c r="E1" s="7" t="s">
        <v>75</v>
      </c>
      <c r="F1" s="7" t="s">
        <v>72</v>
      </c>
      <c r="G1" s="7" t="s">
        <v>73</v>
      </c>
      <c r="J1" s="7"/>
      <c r="K1" s="7"/>
    </row>
    <row r="2" spans="1:11" ht="15" thickBot="1" x14ac:dyDescent="0.4">
      <c r="A2" s="5">
        <v>41746952</v>
      </c>
      <c r="B2" s="4" t="s">
        <v>13</v>
      </c>
      <c r="C2" s="8">
        <f t="shared" ref="C2:C58" si="0">COUNTA(D2:M2)</f>
        <v>3</v>
      </c>
      <c r="D2" t="s">
        <v>76</v>
      </c>
      <c r="F2" t="s">
        <v>77</v>
      </c>
      <c r="G2" t="s">
        <v>78</v>
      </c>
    </row>
    <row r="3" spans="1:11" ht="15" thickBot="1" x14ac:dyDescent="0.4">
      <c r="A3" s="5">
        <v>79146397</v>
      </c>
      <c r="B3" s="4" t="s">
        <v>14</v>
      </c>
      <c r="C3" s="8">
        <f t="shared" si="0"/>
        <v>3</v>
      </c>
      <c r="D3" t="s">
        <v>79</v>
      </c>
      <c r="F3" t="s">
        <v>80</v>
      </c>
      <c r="G3" t="s">
        <v>81</v>
      </c>
    </row>
    <row r="4" spans="1:11" ht="15" thickBot="1" x14ac:dyDescent="0.4">
      <c r="A4" s="5">
        <v>79417429</v>
      </c>
      <c r="B4" s="4" t="s">
        <v>15</v>
      </c>
      <c r="C4" s="8">
        <f t="shared" si="0"/>
        <v>2</v>
      </c>
      <c r="D4" t="s">
        <v>82</v>
      </c>
      <c r="F4" t="s">
        <v>83</v>
      </c>
    </row>
    <row r="5" spans="1:11" ht="15" thickBot="1" x14ac:dyDescent="0.4">
      <c r="A5" s="5">
        <v>52897439</v>
      </c>
      <c r="B5" s="4" t="s">
        <v>16</v>
      </c>
      <c r="C5" s="8">
        <f t="shared" si="0"/>
        <v>4</v>
      </c>
      <c r="D5" t="s">
        <v>84</v>
      </c>
      <c r="E5" t="s">
        <v>85</v>
      </c>
      <c r="F5" t="s">
        <v>86</v>
      </c>
      <c r="G5" t="s">
        <v>87</v>
      </c>
    </row>
    <row r="6" spans="1:11" ht="15" thickBot="1" x14ac:dyDescent="0.4">
      <c r="A6" s="5">
        <v>51809667</v>
      </c>
      <c r="B6" s="4" t="s">
        <v>60</v>
      </c>
      <c r="C6" s="8">
        <f t="shared" si="0"/>
        <v>3</v>
      </c>
      <c r="D6" t="s">
        <v>88</v>
      </c>
      <c r="F6" t="s">
        <v>89</v>
      </c>
      <c r="G6" t="s">
        <v>90</v>
      </c>
    </row>
    <row r="7" spans="1:11" ht="15" thickBot="1" x14ac:dyDescent="0.4">
      <c r="A7" s="5">
        <v>52454689</v>
      </c>
      <c r="B7" s="4" t="s">
        <v>17</v>
      </c>
      <c r="C7" s="8">
        <f t="shared" si="0"/>
        <v>2</v>
      </c>
      <c r="D7" t="s">
        <v>76</v>
      </c>
      <c r="F7" t="s">
        <v>91</v>
      </c>
    </row>
    <row r="8" spans="1:11" ht="15" thickBot="1" x14ac:dyDescent="0.4">
      <c r="A8" s="5">
        <v>52330918</v>
      </c>
      <c r="B8" s="4" t="s">
        <v>18</v>
      </c>
      <c r="C8" s="8">
        <f t="shared" si="0"/>
        <v>4</v>
      </c>
      <c r="D8" t="s">
        <v>92</v>
      </c>
      <c r="E8" t="s">
        <v>93</v>
      </c>
      <c r="F8" t="s">
        <v>94</v>
      </c>
      <c r="G8" t="s">
        <v>95</v>
      </c>
    </row>
    <row r="9" spans="1:11" ht="15" thickBot="1" x14ac:dyDescent="0.4">
      <c r="A9" s="5">
        <v>79626538</v>
      </c>
      <c r="B9" s="4" t="s">
        <v>19</v>
      </c>
      <c r="C9" s="8">
        <f t="shared" si="0"/>
        <v>4</v>
      </c>
      <c r="D9" t="s">
        <v>96</v>
      </c>
      <c r="E9" t="s">
        <v>97</v>
      </c>
      <c r="F9" t="s">
        <v>98</v>
      </c>
      <c r="G9" t="s">
        <v>99</v>
      </c>
    </row>
    <row r="10" spans="1:11" ht="15" thickBot="1" x14ac:dyDescent="0.4">
      <c r="A10" s="5">
        <v>39780757</v>
      </c>
      <c r="B10" s="4" t="s">
        <v>20</v>
      </c>
      <c r="C10" s="8">
        <f t="shared" si="0"/>
        <v>2</v>
      </c>
      <c r="D10" t="s">
        <v>100</v>
      </c>
      <c r="F10" t="s">
        <v>101</v>
      </c>
    </row>
    <row r="11" spans="1:11" ht="15" thickBot="1" x14ac:dyDescent="0.4">
      <c r="A11" s="5">
        <v>80433639</v>
      </c>
      <c r="B11" s="4" t="s">
        <v>21</v>
      </c>
      <c r="C11" s="8">
        <f t="shared" si="0"/>
        <v>2</v>
      </c>
      <c r="D11" t="s">
        <v>102</v>
      </c>
      <c r="F11" t="s">
        <v>103</v>
      </c>
    </row>
    <row r="12" spans="1:11" ht="15" thickBot="1" x14ac:dyDescent="0.4">
      <c r="A12" s="5">
        <v>41940280</v>
      </c>
      <c r="B12" s="4" t="s">
        <v>22</v>
      </c>
      <c r="C12" s="8">
        <f t="shared" si="0"/>
        <v>3</v>
      </c>
      <c r="D12" t="s">
        <v>104</v>
      </c>
      <c r="F12" t="s">
        <v>105</v>
      </c>
      <c r="G12" t="s">
        <v>106</v>
      </c>
    </row>
    <row r="13" spans="1:11" ht="15" thickBot="1" x14ac:dyDescent="0.4">
      <c r="A13" s="5">
        <v>7177937</v>
      </c>
      <c r="B13" s="4" t="s">
        <v>61</v>
      </c>
      <c r="C13" s="8">
        <f t="shared" si="0"/>
        <v>3</v>
      </c>
      <c r="D13" t="s">
        <v>107</v>
      </c>
      <c r="F13" t="s">
        <v>108</v>
      </c>
      <c r="G13" t="s">
        <v>109</v>
      </c>
    </row>
    <row r="14" spans="1:11" ht="15" thickBot="1" x14ac:dyDescent="0.4">
      <c r="A14" s="5">
        <v>41780703</v>
      </c>
      <c r="B14" s="4" t="s">
        <v>62</v>
      </c>
      <c r="C14" s="8">
        <f t="shared" si="0"/>
        <v>2</v>
      </c>
      <c r="D14" t="s">
        <v>110</v>
      </c>
      <c r="F14" t="s">
        <v>111</v>
      </c>
    </row>
    <row r="15" spans="1:11" ht="15" thickBot="1" x14ac:dyDescent="0.4">
      <c r="A15" s="5">
        <v>39698387</v>
      </c>
      <c r="B15" s="4" t="s">
        <v>23</v>
      </c>
      <c r="C15" s="8">
        <f t="shared" si="0"/>
        <v>4</v>
      </c>
      <c r="D15" t="s">
        <v>112</v>
      </c>
      <c r="E15" t="s">
        <v>216</v>
      </c>
      <c r="F15" t="s">
        <v>105</v>
      </c>
      <c r="G15" t="s">
        <v>113</v>
      </c>
    </row>
    <row r="16" spans="1:11" ht="15" thickBot="1" x14ac:dyDescent="0.4">
      <c r="A16" s="5">
        <v>80408405</v>
      </c>
      <c r="B16" s="4" t="s">
        <v>24</v>
      </c>
      <c r="C16" s="8">
        <f t="shared" si="0"/>
        <v>3</v>
      </c>
      <c r="D16" t="s">
        <v>114</v>
      </c>
      <c r="F16" t="s">
        <v>115</v>
      </c>
      <c r="G16" t="s">
        <v>116</v>
      </c>
    </row>
    <row r="17" spans="1:7" ht="15" thickBot="1" x14ac:dyDescent="0.4">
      <c r="A17" s="5">
        <v>79470166</v>
      </c>
      <c r="B17" s="4" t="s">
        <v>25</v>
      </c>
      <c r="C17" s="8">
        <f t="shared" si="0"/>
        <v>3</v>
      </c>
      <c r="D17" t="s">
        <v>117</v>
      </c>
      <c r="F17" t="s">
        <v>103</v>
      </c>
      <c r="G17" t="s">
        <v>118</v>
      </c>
    </row>
    <row r="18" spans="1:7" ht="15" thickBot="1" x14ac:dyDescent="0.4">
      <c r="A18" s="5">
        <v>39669833</v>
      </c>
      <c r="B18" s="4" t="s">
        <v>63</v>
      </c>
      <c r="C18" s="8">
        <f t="shared" si="0"/>
        <v>2</v>
      </c>
      <c r="D18" t="s">
        <v>119</v>
      </c>
      <c r="F18" t="s">
        <v>120</v>
      </c>
    </row>
    <row r="19" spans="1:7" ht="15" thickBot="1" x14ac:dyDescent="0.4">
      <c r="A19" s="5">
        <v>79130162</v>
      </c>
      <c r="B19" s="4" t="s">
        <v>64</v>
      </c>
      <c r="C19" s="8">
        <f t="shared" si="0"/>
        <v>2</v>
      </c>
      <c r="D19" t="s">
        <v>121</v>
      </c>
      <c r="F19" t="s">
        <v>122</v>
      </c>
    </row>
    <row r="20" spans="1:7" ht="15" thickBot="1" x14ac:dyDescent="0.4">
      <c r="A20" s="5">
        <v>51630019</v>
      </c>
      <c r="B20" s="4" t="s">
        <v>26</v>
      </c>
      <c r="C20" s="8">
        <f t="shared" si="0"/>
        <v>3</v>
      </c>
      <c r="D20" t="s">
        <v>112</v>
      </c>
      <c r="E20" t="s">
        <v>123</v>
      </c>
      <c r="F20" t="s">
        <v>124</v>
      </c>
    </row>
    <row r="21" spans="1:7" ht="15" thickBot="1" x14ac:dyDescent="0.4">
      <c r="A21" s="5">
        <v>19357562</v>
      </c>
      <c r="B21" s="4" t="s">
        <v>27</v>
      </c>
      <c r="C21" s="8">
        <f t="shared" si="0"/>
        <v>3</v>
      </c>
      <c r="D21" t="s">
        <v>125</v>
      </c>
      <c r="F21" t="s">
        <v>111</v>
      </c>
      <c r="G21" t="s">
        <v>126</v>
      </c>
    </row>
    <row r="22" spans="1:7" ht="15" thickBot="1" x14ac:dyDescent="0.4">
      <c r="A22" s="5">
        <v>35469544</v>
      </c>
      <c r="B22" s="4" t="s">
        <v>28</v>
      </c>
      <c r="C22" s="8">
        <f t="shared" si="0"/>
        <v>3</v>
      </c>
      <c r="D22" t="s">
        <v>127</v>
      </c>
      <c r="F22" t="s">
        <v>128</v>
      </c>
      <c r="G22" t="s">
        <v>129</v>
      </c>
    </row>
    <row r="23" spans="1:7" ht="15" thickBot="1" x14ac:dyDescent="0.4">
      <c r="A23" s="5">
        <v>52148731</v>
      </c>
      <c r="B23" s="4" t="s">
        <v>29</v>
      </c>
      <c r="C23" s="8">
        <f t="shared" si="0"/>
        <v>3</v>
      </c>
      <c r="D23" t="s">
        <v>130</v>
      </c>
      <c r="E23" t="s">
        <v>131</v>
      </c>
      <c r="F23" t="s">
        <v>118</v>
      </c>
    </row>
    <row r="24" spans="1:7" ht="15" thickBot="1" x14ac:dyDescent="0.4">
      <c r="A24" s="5">
        <v>80005873</v>
      </c>
      <c r="B24" s="4" t="s">
        <v>30</v>
      </c>
      <c r="C24" s="8">
        <f t="shared" si="0"/>
        <v>3</v>
      </c>
      <c r="D24" t="s">
        <v>132</v>
      </c>
      <c r="F24" t="s">
        <v>109</v>
      </c>
      <c r="G24" t="s">
        <v>133</v>
      </c>
    </row>
    <row r="25" spans="1:7" ht="15" thickBot="1" x14ac:dyDescent="0.4">
      <c r="A25" s="5">
        <v>79918195</v>
      </c>
      <c r="B25" s="4" t="s">
        <v>31</v>
      </c>
      <c r="C25" s="8">
        <f t="shared" si="0"/>
        <v>3</v>
      </c>
      <c r="D25" t="s">
        <v>114</v>
      </c>
      <c r="E25" t="s">
        <v>134</v>
      </c>
      <c r="F25" t="s">
        <v>135</v>
      </c>
    </row>
    <row r="26" spans="1:7" ht="15" thickBot="1" x14ac:dyDescent="0.4">
      <c r="A26" s="5">
        <v>79621897</v>
      </c>
      <c r="B26" s="4" t="s">
        <v>32</v>
      </c>
      <c r="C26" s="8">
        <f t="shared" si="0"/>
        <v>3</v>
      </c>
      <c r="D26" t="s">
        <v>136</v>
      </c>
      <c r="F26" t="s">
        <v>137</v>
      </c>
      <c r="G26" t="s">
        <v>138</v>
      </c>
    </row>
    <row r="27" spans="1:7" ht="15" thickBot="1" x14ac:dyDescent="0.4">
      <c r="A27" s="5">
        <v>52550813</v>
      </c>
      <c r="B27" s="4" t="s">
        <v>33</v>
      </c>
      <c r="C27" s="8">
        <f t="shared" si="0"/>
        <v>2</v>
      </c>
      <c r="D27" t="s">
        <v>139</v>
      </c>
      <c r="F27" t="s">
        <v>140</v>
      </c>
    </row>
    <row r="28" spans="1:7" ht="15" thickBot="1" x14ac:dyDescent="0.4">
      <c r="A28" s="5">
        <v>79960909</v>
      </c>
      <c r="B28" s="4" t="s">
        <v>34</v>
      </c>
      <c r="C28" s="8">
        <f t="shared" si="0"/>
        <v>3</v>
      </c>
      <c r="D28" t="s">
        <v>132</v>
      </c>
      <c r="F28" t="s">
        <v>141</v>
      </c>
      <c r="G28" t="s">
        <v>142</v>
      </c>
    </row>
    <row r="29" spans="1:7" ht="15" thickBot="1" x14ac:dyDescent="0.4">
      <c r="A29" s="5">
        <v>51923802</v>
      </c>
      <c r="B29" s="4" t="s">
        <v>35</v>
      </c>
      <c r="C29" s="8">
        <f t="shared" si="0"/>
        <v>3</v>
      </c>
      <c r="D29" t="s">
        <v>143</v>
      </c>
      <c r="F29" t="s">
        <v>144</v>
      </c>
      <c r="G29" t="s">
        <v>108</v>
      </c>
    </row>
    <row r="30" spans="1:7" ht="15" thickBot="1" x14ac:dyDescent="0.4">
      <c r="A30" s="5">
        <v>52881278</v>
      </c>
      <c r="B30" s="4" t="s">
        <v>36</v>
      </c>
      <c r="C30" s="8">
        <f t="shared" si="0"/>
        <v>3</v>
      </c>
      <c r="D30" t="s">
        <v>145</v>
      </c>
      <c r="F30" t="s">
        <v>146</v>
      </c>
      <c r="G30" t="s">
        <v>147</v>
      </c>
    </row>
    <row r="31" spans="1:7" ht="15" thickBot="1" x14ac:dyDescent="0.4">
      <c r="A31" s="5" t="s">
        <v>65</v>
      </c>
      <c r="B31" s="4" t="s">
        <v>37</v>
      </c>
      <c r="C31" s="8">
        <f t="shared" si="0"/>
        <v>3</v>
      </c>
      <c r="D31" t="s">
        <v>148</v>
      </c>
      <c r="F31" t="s">
        <v>149</v>
      </c>
      <c r="G31" t="s">
        <v>150</v>
      </c>
    </row>
    <row r="32" spans="1:7" ht="15" thickBot="1" x14ac:dyDescent="0.4">
      <c r="A32" s="5">
        <v>52470283</v>
      </c>
      <c r="B32" s="4" t="s">
        <v>38</v>
      </c>
      <c r="C32" s="8">
        <f t="shared" si="0"/>
        <v>3</v>
      </c>
      <c r="D32" t="s">
        <v>151</v>
      </c>
      <c r="F32" t="s">
        <v>152</v>
      </c>
      <c r="G32" t="s">
        <v>116</v>
      </c>
    </row>
    <row r="33" spans="1:7" ht="15" thickBot="1" x14ac:dyDescent="0.4">
      <c r="A33" s="5">
        <v>79783306</v>
      </c>
      <c r="B33" s="4" t="s">
        <v>39</v>
      </c>
      <c r="C33" s="8">
        <f t="shared" si="0"/>
        <v>3</v>
      </c>
      <c r="D33" t="s">
        <v>153</v>
      </c>
      <c r="E33" t="s">
        <v>154</v>
      </c>
      <c r="F33" t="s">
        <v>155</v>
      </c>
    </row>
    <row r="34" spans="1:7" ht="15" thickBot="1" x14ac:dyDescent="0.4">
      <c r="A34" s="5">
        <v>52451684</v>
      </c>
      <c r="B34" s="4" t="s">
        <v>40</v>
      </c>
      <c r="C34" s="8">
        <f t="shared" si="0"/>
        <v>2</v>
      </c>
      <c r="D34" t="s">
        <v>76</v>
      </c>
      <c r="F34" t="s">
        <v>156</v>
      </c>
    </row>
    <row r="35" spans="1:7" ht="15" thickBot="1" x14ac:dyDescent="0.4">
      <c r="A35" s="5">
        <v>79277391</v>
      </c>
      <c r="B35" s="4" t="s">
        <v>41</v>
      </c>
      <c r="C35" s="8">
        <f t="shared" si="0"/>
        <v>2</v>
      </c>
      <c r="D35" t="s">
        <v>157</v>
      </c>
      <c r="F35" t="s">
        <v>158</v>
      </c>
    </row>
    <row r="36" spans="1:7" ht="15" thickBot="1" x14ac:dyDescent="0.4">
      <c r="A36" s="5">
        <v>2945376</v>
      </c>
      <c r="B36" s="4" t="s">
        <v>42</v>
      </c>
      <c r="C36" s="8">
        <f t="shared" si="0"/>
        <v>3</v>
      </c>
      <c r="D36" t="s">
        <v>159</v>
      </c>
      <c r="F36" t="s">
        <v>160</v>
      </c>
      <c r="G36" t="s">
        <v>161</v>
      </c>
    </row>
    <row r="37" spans="1:7" ht="15" thickBot="1" x14ac:dyDescent="0.4">
      <c r="A37" s="5">
        <v>52025443</v>
      </c>
      <c r="B37" s="4" t="s">
        <v>43</v>
      </c>
      <c r="C37" s="8">
        <f t="shared" si="0"/>
        <v>2</v>
      </c>
      <c r="D37" t="s">
        <v>162</v>
      </c>
      <c r="F37" t="s">
        <v>163</v>
      </c>
    </row>
    <row r="38" spans="1:7" ht="15" thickBot="1" x14ac:dyDescent="0.4">
      <c r="A38" s="5">
        <v>80383401</v>
      </c>
      <c r="B38" s="4" t="s">
        <v>44</v>
      </c>
      <c r="C38" s="8">
        <f t="shared" si="0"/>
        <v>4</v>
      </c>
      <c r="D38" t="s">
        <v>164</v>
      </c>
      <c r="E38" t="s">
        <v>165</v>
      </c>
      <c r="F38" t="s">
        <v>166</v>
      </c>
      <c r="G38" t="s">
        <v>108</v>
      </c>
    </row>
    <row r="39" spans="1:7" ht="15" thickBot="1" x14ac:dyDescent="0.4">
      <c r="A39" s="5">
        <v>1032361807</v>
      </c>
      <c r="B39" s="4" t="s">
        <v>45</v>
      </c>
      <c r="C39" s="8">
        <f t="shared" si="0"/>
        <v>4</v>
      </c>
      <c r="D39" t="s">
        <v>167</v>
      </c>
      <c r="E39" t="s">
        <v>131</v>
      </c>
      <c r="F39" t="s">
        <v>120</v>
      </c>
      <c r="G39" t="s">
        <v>168</v>
      </c>
    </row>
    <row r="40" spans="1:7" ht="15" thickBot="1" x14ac:dyDescent="0.4">
      <c r="A40" s="5">
        <v>39576976</v>
      </c>
      <c r="B40" s="4" t="s">
        <v>66</v>
      </c>
      <c r="C40" s="8">
        <f t="shared" si="0"/>
        <v>2</v>
      </c>
      <c r="D40" t="s">
        <v>169</v>
      </c>
      <c r="F40" t="s">
        <v>170</v>
      </c>
    </row>
    <row r="41" spans="1:7" ht="15" thickBot="1" x14ac:dyDescent="0.4">
      <c r="A41" s="5">
        <v>79736250</v>
      </c>
      <c r="B41" s="4" t="s">
        <v>46</v>
      </c>
      <c r="C41" s="8">
        <f t="shared" si="0"/>
        <v>4</v>
      </c>
      <c r="D41" t="s">
        <v>171</v>
      </c>
      <c r="E41" t="s">
        <v>172</v>
      </c>
      <c r="F41" t="s">
        <v>173</v>
      </c>
      <c r="G41" t="s">
        <v>174</v>
      </c>
    </row>
    <row r="42" spans="1:7" ht="15" thickBot="1" x14ac:dyDescent="0.4">
      <c r="A42" s="5">
        <v>79641495</v>
      </c>
      <c r="B42" s="4" t="s">
        <v>67</v>
      </c>
      <c r="C42" s="8">
        <f t="shared" si="0"/>
        <v>3</v>
      </c>
      <c r="D42" t="s">
        <v>175</v>
      </c>
      <c r="F42" t="s">
        <v>176</v>
      </c>
      <c r="G42" t="s">
        <v>177</v>
      </c>
    </row>
    <row r="43" spans="1:7" ht="15" thickBot="1" x14ac:dyDescent="0.4">
      <c r="A43" s="5">
        <v>35460708</v>
      </c>
      <c r="B43" s="4" t="s">
        <v>47</v>
      </c>
      <c r="C43" s="8">
        <f t="shared" si="0"/>
        <v>3</v>
      </c>
      <c r="D43" t="s">
        <v>178</v>
      </c>
      <c r="E43" t="s">
        <v>112</v>
      </c>
      <c r="F43" t="s">
        <v>179</v>
      </c>
    </row>
    <row r="44" spans="1:7" ht="15" thickBot="1" x14ac:dyDescent="0.4">
      <c r="A44" s="5">
        <v>52039418</v>
      </c>
      <c r="B44" s="4" t="s">
        <v>48</v>
      </c>
      <c r="C44" s="8">
        <f t="shared" si="0"/>
        <v>3</v>
      </c>
      <c r="D44" t="s">
        <v>180</v>
      </c>
      <c r="F44" t="s">
        <v>90</v>
      </c>
      <c r="G44" t="s">
        <v>181</v>
      </c>
    </row>
    <row r="45" spans="1:7" ht="15" thickBot="1" x14ac:dyDescent="0.4">
      <c r="A45" s="5">
        <v>24695092</v>
      </c>
      <c r="B45" s="4" t="s">
        <v>49</v>
      </c>
      <c r="C45" s="8">
        <f t="shared" si="0"/>
        <v>3</v>
      </c>
      <c r="D45" t="s">
        <v>112</v>
      </c>
      <c r="E45" t="s">
        <v>148</v>
      </c>
      <c r="F45" t="s">
        <v>108</v>
      </c>
    </row>
    <row r="46" spans="1:7" ht="15" thickBot="1" x14ac:dyDescent="0.4">
      <c r="A46" s="5">
        <v>2939294</v>
      </c>
      <c r="B46" s="4" t="s">
        <v>50</v>
      </c>
      <c r="C46" s="8">
        <f t="shared" si="0"/>
        <v>3</v>
      </c>
      <c r="D46" t="s">
        <v>182</v>
      </c>
      <c r="F46" t="s">
        <v>183</v>
      </c>
      <c r="G46" t="s">
        <v>184</v>
      </c>
    </row>
    <row r="47" spans="1:7" ht="15" thickBot="1" x14ac:dyDescent="0.4">
      <c r="A47" s="5">
        <v>41402380</v>
      </c>
      <c r="B47" s="4" t="s">
        <v>51</v>
      </c>
      <c r="C47" s="8">
        <f t="shared" si="0"/>
        <v>4</v>
      </c>
      <c r="D47" t="s">
        <v>185</v>
      </c>
      <c r="E47" t="s">
        <v>186</v>
      </c>
      <c r="F47" t="s">
        <v>187</v>
      </c>
      <c r="G47" t="s">
        <v>217</v>
      </c>
    </row>
    <row r="48" spans="1:7" ht="15" thickBot="1" x14ac:dyDescent="0.4">
      <c r="A48" s="5">
        <v>51712124</v>
      </c>
      <c r="B48" s="4" t="s">
        <v>52</v>
      </c>
      <c r="C48" s="8">
        <f t="shared" si="0"/>
        <v>3</v>
      </c>
      <c r="D48" t="s">
        <v>131</v>
      </c>
      <c r="F48" t="s">
        <v>188</v>
      </c>
      <c r="G48" t="s">
        <v>189</v>
      </c>
    </row>
    <row r="49" spans="1:7" ht="15" thickBot="1" x14ac:dyDescent="0.4">
      <c r="A49" s="5">
        <v>20409512</v>
      </c>
      <c r="B49" s="4" t="s">
        <v>53</v>
      </c>
      <c r="C49" s="8">
        <f t="shared" si="0"/>
        <v>3</v>
      </c>
      <c r="D49" t="s">
        <v>190</v>
      </c>
      <c r="E49" t="s">
        <v>191</v>
      </c>
      <c r="F49" t="s">
        <v>192</v>
      </c>
    </row>
    <row r="50" spans="1:7" ht="15" thickBot="1" x14ac:dyDescent="0.4">
      <c r="A50" s="5">
        <v>51631312</v>
      </c>
      <c r="B50" s="4" t="s">
        <v>54</v>
      </c>
      <c r="C50" s="8">
        <f t="shared" si="0"/>
        <v>3</v>
      </c>
      <c r="D50" t="s">
        <v>193</v>
      </c>
      <c r="E50" t="s">
        <v>194</v>
      </c>
      <c r="F50" t="s">
        <v>195</v>
      </c>
    </row>
    <row r="51" spans="1:7" ht="15" thickBot="1" x14ac:dyDescent="0.4">
      <c r="A51" s="5">
        <v>79764637</v>
      </c>
      <c r="B51" s="4" t="s">
        <v>55</v>
      </c>
      <c r="C51" s="8">
        <f t="shared" si="0"/>
        <v>2</v>
      </c>
      <c r="D51" t="s">
        <v>196</v>
      </c>
      <c r="F51" t="s">
        <v>197</v>
      </c>
    </row>
    <row r="52" spans="1:7" ht="15" thickBot="1" x14ac:dyDescent="0.4">
      <c r="A52" s="5">
        <v>79599737</v>
      </c>
      <c r="B52" s="4" t="s">
        <v>56</v>
      </c>
      <c r="C52" s="8">
        <f t="shared" si="0"/>
        <v>4</v>
      </c>
      <c r="D52" t="s">
        <v>198</v>
      </c>
      <c r="E52" t="s">
        <v>114</v>
      </c>
      <c r="F52" t="s">
        <v>199</v>
      </c>
      <c r="G52" t="s">
        <v>128</v>
      </c>
    </row>
    <row r="53" spans="1:7" ht="15" thickBot="1" x14ac:dyDescent="0.4">
      <c r="A53" s="5">
        <v>51578213</v>
      </c>
      <c r="B53" s="4" t="s">
        <v>68</v>
      </c>
      <c r="C53" s="8">
        <f t="shared" si="0"/>
        <v>3</v>
      </c>
      <c r="D53" t="s">
        <v>200</v>
      </c>
      <c r="F53" t="s">
        <v>201</v>
      </c>
      <c r="G53" t="s">
        <v>101</v>
      </c>
    </row>
    <row r="54" spans="1:7" ht="15" thickBot="1" x14ac:dyDescent="0.4">
      <c r="A54" s="5">
        <v>52423755</v>
      </c>
      <c r="B54" s="4" t="s">
        <v>69</v>
      </c>
      <c r="C54" s="8">
        <f t="shared" si="0"/>
        <v>3</v>
      </c>
      <c r="D54" t="s">
        <v>202</v>
      </c>
      <c r="E54" t="s">
        <v>203</v>
      </c>
      <c r="F54" t="s">
        <v>204</v>
      </c>
    </row>
    <row r="55" spans="1:7" ht="15" thickBot="1" x14ac:dyDescent="0.4">
      <c r="A55" s="5">
        <v>51953627</v>
      </c>
      <c r="B55" s="4" t="s">
        <v>57</v>
      </c>
      <c r="C55" s="8">
        <f t="shared" si="0"/>
        <v>2</v>
      </c>
      <c r="D55" t="s">
        <v>205</v>
      </c>
      <c r="F55" t="s">
        <v>206</v>
      </c>
    </row>
    <row r="56" spans="1:7" ht="15" thickBot="1" x14ac:dyDescent="0.4">
      <c r="A56" s="5">
        <v>79464666</v>
      </c>
      <c r="B56" s="4" t="s">
        <v>58</v>
      </c>
      <c r="C56" s="8">
        <f t="shared" si="0"/>
        <v>4</v>
      </c>
      <c r="D56" t="s">
        <v>207</v>
      </c>
      <c r="E56" t="s">
        <v>208</v>
      </c>
      <c r="F56" t="s">
        <v>209</v>
      </c>
      <c r="G56" t="s">
        <v>210</v>
      </c>
    </row>
    <row r="57" spans="1:7" ht="15" thickBot="1" x14ac:dyDescent="0.4">
      <c r="A57" s="5">
        <v>80766574</v>
      </c>
      <c r="B57" s="4" t="s">
        <v>59</v>
      </c>
      <c r="C57" s="8">
        <f t="shared" si="0"/>
        <v>4</v>
      </c>
      <c r="D57" t="s">
        <v>198</v>
      </c>
      <c r="E57" t="s">
        <v>211</v>
      </c>
      <c r="F57" t="s">
        <v>212</v>
      </c>
      <c r="G57" t="s">
        <v>213</v>
      </c>
    </row>
    <row r="58" spans="1:7" ht="15" thickBot="1" x14ac:dyDescent="0.4">
      <c r="A58" s="5">
        <v>52228453</v>
      </c>
      <c r="B58" s="4" t="s">
        <v>70</v>
      </c>
      <c r="C58" s="8">
        <f t="shared" si="0"/>
        <v>3</v>
      </c>
      <c r="D58" t="s">
        <v>200</v>
      </c>
      <c r="F58" t="s">
        <v>214</v>
      </c>
      <c r="G58" t="s">
        <v>215</v>
      </c>
    </row>
  </sheetData>
  <autoFilter ref="A1:H58" xr:uid="{00000000-0009-0000-0000-000001000000}"/>
  <conditionalFormatting sqref="C1:C58">
    <cfRule type="cellIs" dxfId="2" priority="3" operator="greaterThan">
      <formula>4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beginsWith" priority="1" operator="beginsWith" text="DE" id="{BC05D163-F491-4314-8CEA-5184270A35C8}">
            <xm:f>LEFT('C:\Users\sancastro\Desktop\Medios Magnéticos SCA\Medios Magnéticos en 2017\CRS\[Terceros Clinica Colsanitas_4 (1001).xlsx]NOM'!#REF!,LEN("DE"))="DE"</xm:f>
            <x14:dxf>
              <fill>
                <patternFill>
                  <bgColor theme="5"/>
                </patternFill>
              </fill>
            </x14:dxf>
          </x14:cfRule>
          <xm:sqref>D1:G1</xm:sqref>
        </x14:conditionalFormatting>
        <x14:conditionalFormatting xmlns:xm="http://schemas.microsoft.com/office/excel/2006/main">
          <x14:cfRule type="beginsWith" priority="2" operator="beginsWith" text="DE" id="{3F064269-30D6-4958-9495-2E56B4BE5CCB}">
            <xm:f>LEFT('C:\Users\sancastro\Desktop\Medios Magnéticos SCA\Medios Magnéticos en 2017\CRS\[Terceros Clinica Colsanitas_4 (1001).xlsx]NOM'!#REF!,LEN("DE"))="DE"</xm:f>
            <x14:dxf>
              <fill>
                <patternFill>
                  <bgColor theme="5"/>
                </patternFill>
              </fill>
            </x14:dxf>
          </x14:cfRule>
          <xm:sqref>J1:K1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K26"/>
  <sheetViews>
    <sheetView showGridLines="0" topLeftCell="A5" zoomScale="80" zoomScaleNormal="80" workbookViewId="0">
      <selection activeCell="I9" sqref="I9"/>
    </sheetView>
  </sheetViews>
  <sheetFormatPr baseColWidth="10" defaultRowHeight="14.5" x14ac:dyDescent="0.35"/>
  <cols>
    <col min="1" max="1" width="12.81640625" customWidth="1"/>
    <col min="2" max="2" width="13.54296875" customWidth="1"/>
    <col min="3" max="3" width="16.453125" customWidth="1"/>
    <col min="4" max="4" width="12.81640625" customWidth="1"/>
    <col min="5" max="5" width="18.453125" customWidth="1"/>
    <col min="6" max="6" width="16.81640625" customWidth="1"/>
    <col min="7" max="7" width="15.1796875" customWidth="1"/>
    <col min="8" max="9" width="18.1796875" customWidth="1"/>
    <col min="10" max="10" width="7.81640625" customWidth="1"/>
    <col min="11" max="11" width="50.81640625" bestFit="1" customWidth="1"/>
    <col min="12" max="12" width="26.1796875" bestFit="1" customWidth="1"/>
  </cols>
  <sheetData>
    <row r="1" spans="1:11" ht="275.5" hidden="1" x14ac:dyDescent="0.35">
      <c r="B1" s="9" t="s">
        <v>263</v>
      </c>
      <c r="H1" s="9" t="s">
        <v>264</v>
      </c>
      <c r="I1" s="9" t="s">
        <v>265</v>
      </c>
      <c r="J1" s="9" t="s">
        <v>266</v>
      </c>
      <c r="K1" s="9" t="s">
        <v>267</v>
      </c>
    </row>
    <row r="2" spans="1:11" hidden="1" x14ac:dyDescent="0.35">
      <c r="B2" s="9"/>
      <c r="J2" t="s">
        <v>268</v>
      </c>
      <c r="K2" t="s">
        <v>269</v>
      </c>
    </row>
    <row r="3" spans="1:11" hidden="1" x14ac:dyDescent="0.35">
      <c r="B3" s="9"/>
      <c r="J3" t="s">
        <v>270</v>
      </c>
    </row>
    <row r="4" spans="1:11" hidden="1" x14ac:dyDescent="0.35">
      <c r="B4" s="9"/>
      <c r="J4" t="s">
        <v>271</v>
      </c>
    </row>
    <row r="5" spans="1:11" ht="21" x14ac:dyDescent="0.5">
      <c r="A5" s="35" t="s">
        <v>334</v>
      </c>
      <c r="F5" s="10"/>
    </row>
    <row r="6" spans="1:11" x14ac:dyDescent="0.35">
      <c r="F6" s="10"/>
    </row>
    <row r="7" spans="1:11" ht="65" x14ac:dyDescent="0.35">
      <c r="A7" s="1" t="s">
        <v>272</v>
      </c>
      <c r="B7" s="1" t="s">
        <v>273</v>
      </c>
      <c r="C7" s="1" t="s">
        <v>274</v>
      </c>
      <c r="D7" s="1" t="s">
        <v>275</v>
      </c>
      <c r="E7" s="1" t="s">
        <v>276</v>
      </c>
      <c r="F7" s="1" t="s">
        <v>277</v>
      </c>
      <c r="G7" s="1" t="s">
        <v>278</v>
      </c>
      <c r="H7" s="1" t="s">
        <v>279</v>
      </c>
      <c r="I7" s="1" t="s">
        <v>280</v>
      </c>
      <c r="J7" s="1" t="s">
        <v>281</v>
      </c>
      <c r="K7" s="1" t="s">
        <v>9</v>
      </c>
    </row>
    <row r="8" spans="1:11" s="42" customFormat="1" ht="14" x14ac:dyDescent="0.3">
      <c r="A8" s="42">
        <v>2025</v>
      </c>
      <c r="B8" s="42">
        <v>13</v>
      </c>
      <c r="C8" s="43" t="s">
        <v>285</v>
      </c>
      <c r="D8" s="44" t="s">
        <v>218</v>
      </c>
      <c r="E8" s="42" t="s">
        <v>219</v>
      </c>
      <c r="F8" s="42" t="s">
        <v>220</v>
      </c>
      <c r="G8" s="42" t="s">
        <v>221</v>
      </c>
      <c r="J8" s="42">
        <v>2</v>
      </c>
      <c r="K8" s="42" t="s">
        <v>343</v>
      </c>
    </row>
    <row r="9" spans="1:11" s="42" customFormat="1" ht="14" x14ac:dyDescent="0.3">
      <c r="A9" s="42">
        <v>2025</v>
      </c>
      <c r="B9" s="42">
        <v>13</v>
      </c>
      <c r="C9" s="43" t="s">
        <v>367</v>
      </c>
      <c r="D9" s="44" t="s">
        <v>368</v>
      </c>
      <c r="E9" s="42" t="s">
        <v>369</v>
      </c>
      <c r="F9" s="42" t="s">
        <v>223</v>
      </c>
      <c r="G9" s="42" t="s">
        <v>370</v>
      </c>
      <c r="J9" s="42">
        <v>2</v>
      </c>
      <c r="K9" s="42" t="s">
        <v>345</v>
      </c>
    </row>
    <row r="10" spans="1:11" s="42" customFormat="1" ht="14" x14ac:dyDescent="0.3">
      <c r="A10" s="42">
        <v>2025</v>
      </c>
      <c r="B10" s="42">
        <v>13</v>
      </c>
      <c r="C10" s="43" t="s">
        <v>339</v>
      </c>
      <c r="D10" s="44" t="s">
        <v>337</v>
      </c>
      <c r="E10" s="42" t="s">
        <v>204</v>
      </c>
      <c r="F10" s="42" t="s">
        <v>336</v>
      </c>
      <c r="G10" s="42" t="s">
        <v>182</v>
      </c>
      <c r="J10" s="42">
        <v>2</v>
      </c>
      <c r="K10" s="42" t="s">
        <v>341</v>
      </c>
    </row>
    <row r="11" spans="1:11" s="42" customFormat="1" ht="14" x14ac:dyDescent="0.3">
      <c r="A11" s="42">
        <v>2025</v>
      </c>
      <c r="B11" s="42">
        <v>13</v>
      </c>
      <c r="C11" s="43" t="s">
        <v>371</v>
      </c>
      <c r="D11" s="44" t="s">
        <v>372</v>
      </c>
      <c r="E11" s="42" t="s">
        <v>373</v>
      </c>
      <c r="F11" s="42" t="s">
        <v>374</v>
      </c>
      <c r="G11" s="42" t="s">
        <v>222</v>
      </c>
      <c r="J11" s="42">
        <v>2</v>
      </c>
      <c r="K11" s="42" t="s">
        <v>341</v>
      </c>
    </row>
    <row r="12" spans="1:11" s="42" customFormat="1" ht="14" x14ac:dyDescent="0.3">
      <c r="A12" s="42">
        <v>2025</v>
      </c>
      <c r="B12" s="42">
        <v>13</v>
      </c>
      <c r="C12" s="43" t="s">
        <v>389</v>
      </c>
      <c r="D12" s="44" t="s">
        <v>312</v>
      </c>
      <c r="E12" s="42" t="s">
        <v>391</v>
      </c>
      <c r="F12" s="42" t="s">
        <v>390</v>
      </c>
      <c r="G12" s="42" t="s">
        <v>226</v>
      </c>
      <c r="J12" s="42">
        <v>2</v>
      </c>
      <c r="K12" s="42" t="s">
        <v>341</v>
      </c>
    </row>
    <row r="13" spans="1:11" s="42" customFormat="1" ht="14" x14ac:dyDescent="0.3">
      <c r="A13" s="42">
        <v>2025</v>
      </c>
      <c r="B13" s="42">
        <v>13</v>
      </c>
      <c r="C13" s="43" t="s">
        <v>375</v>
      </c>
      <c r="D13" s="44" t="s">
        <v>376</v>
      </c>
      <c r="E13" s="42" t="s">
        <v>318</v>
      </c>
      <c r="F13" s="42" t="s">
        <v>153</v>
      </c>
      <c r="J13" s="42">
        <v>2</v>
      </c>
      <c r="K13" s="42" t="s">
        <v>342</v>
      </c>
    </row>
    <row r="14" spans="1:11" s="42" customFormat="1" ht="14" x14ac:dyDescent="0.3">
      <c r="A14" s="42">
        <v>2025</v>
      </c>
      <c r="B14" s="42">
        <v>13</v>
      </c>
      <c r="C14" s="43" t="s">
        <v>340</v>
      </c>
      <c r="D14" s="44" t="s">
        <v>313</v>
      </c>
      <c r="E14" s="42" t="s">
        <v>338</v>
      </c>
      <c r="F14" s="42" t="s">
        <v>326</v>
      </c>
      <c r="G14" s="42" t="s">
        <v>344</v>
      </c>
      <c r="J14" s="42">
        <v>2</v>
      </c>
      <c r="K14" s="42" t="s">
        <v>342</v>
      </c>
    </row>
    <row r="15" spans="1:11" s="42" customFormat="1" ht="14" x14ac:dyDescent="0.3">
      <c r="A15" s="42">
        <v>2025</v>
      </c>
      <c r="B15" s="42">
        <v>13</v>
      </c>
      <c r="C15" s="43" t="s">
        <v>377</v>
      </c>
      <c r="D15" s="44" t="s">
        <v>378</v>
      </c>
      <c r="E15" s="42" t="s">
        <v>379</v>
      </c>
      <c r="F15" s="42" t="s">
        <v>380</v>
      </c>
      <c r="G15" s="42" t="s">
        <v>127</v>
      </c>
      <c r="J15" s="42">
        <v>2</v>
      </c>
      <c r="K15" s="42" t="s">
        <v>342</v>
      </c>
    </row>
    <row r="16" spans="1:11" s="42" customFormat="1" ht="14" x14ac:dyDescent="0.3">
      <c r="A16" s="42">
        <v>2025</v>
      </c>
      <c r="B16" s="42">
        <v>13</v>
      </c>
      <c r="C16" s="43" t="s">
        <v>381</v>
      </c>
      <c r="D16" s="44" t="s">
        <v>382</v>
      </c>
      <c r="E16" s="42" t="s">
        <v>109</v>
      </c>
      <c r="F16" s="42" t="s">
        <v>383</v>
      </c>
      <c r="J16" s="42">
        <v>2</v>
      </c>
      <c r="K16" s="42" t="s">
        <v>342</v>
      </c>
    </row>
    <row r="17" spans="1:11" s="42" customFormat="1" ht="14" x14ac:dyDescent="0.3">
      <c r="A17" s="42">
        <v>2025</v>
      </c>
      <c r="B17" s="42">
        <v>13</v>
      </c>
      <c r="C17" s="43" t="s">
        <v>392</v>
      </c>
      <c r="D17" s="44" t="s">
        <v>394</v>
      </c>
      <c r="E17" s="42" t="s">
        <v>395</v>
      </c>
      <c r="F17" s="42" t="s">
        <v>393</v>
      </c>
      <c r="J17" s="42">
        <v>2</v>
      </c>
      <c r="K17" s="42" t="s">
        <v>342</v>
      </c>
    </row>
    <row r="18" spans="1:11" s="42" customFormat="1" ht="14" x14ac:dyDescent="0.3">
      <c r="A18" s="42">
        <v>2025</v>
      </c>
      <c r="B18" s="42">
        <v>13</v>
      </c>
      <c r="C18" s="43" t="s">
        <v>286</v>
      </c>
      <c r="D18" s="42" t="s">
        <v>225</v>
      </c>
      <c r="E18" s="42" t="s">
        <v>161</v>
      </c>
      <c r="F18" s="42" t="s">
        <v>227</v>
      </c>
      <c r="G18" s="42" t="s">
        <v>226</v>
      </c>
      <c r="J18" s="42">
        <v>3</v>
      </c>
      <c r="K18" s="42" t="s">
        <v>325</v>
      </c>
    </row>
    <row r="19" spans="1:11" s="42" customFormat="1" ht="14" x14ac:dyDescent="0.3">
      <c r="A19" s="42">
        <v>2025</v>
      </c>
      <c r="B19" s="42">
        <v>13</v>
      </c>
      <c r="C19" s="43">
        <v>1014194409</v>
      </c>
      <c r="D19" s="42" t="s">
        <v>132</v>
      </c>
      <c r="E19" s="42" t="s">
        <v>385</v>
      </c>
      <c r="F19" s="42" t="s">
        <v>386</v>
      </c>
      <c r="G19" s="42" t="s">
        <v>387</v>
      </c>
      <c r="J19" s="42">
        <v>3</v>
      </c>
      <c r="K19" s="42" t="s">
        <v>384</v>
      </c>
    </row>
    <row r="20" spans="1:11" s="36" customFormat="1" ht="14" x14ac:dyDescent="0.3"/>
    <row r="21" spans="1:11" s="36" customFormat="1" ht="14" x14ac:dyDescent="0.3">
      <c r="C21" s="37"/>
    </row>
    <row r="22" spans="1:11" x14ac:dyDescent="0.35">
      <c r="C22" s="15"/>
    </row>
    <row r="23" spans="1:11" x14ac:dyDescent="0.35">
      <c r="C23" s="15"/>
    </row>
    <row r="26" spans="1:11" x14ac:dyDescent="0.35">
      <c r="C26" s="1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P13"/>
  <sheetViews>
    <sheetView showGridLines="0" tabSelected="1" topLeftCell="A2" zoomScale="80" zoomScaleNormal="80" workbookViewId="0">
      <selection activeCell="F19" sqref="F19"/>
    </sheetView>
  </sheetViews>
  <sheetFormatPr baseColWidth="10" defaultRowHeight="14.5" x14ac:dyDescent="0.35"/>
  <cols>
    <col min="2" max="2" width="10.1796875" customWidth="1"/>
    <col min="3" max="3" width="11.81640625" customWidth="1"/>
    <col min="4" max="4" width="15.1796875" style="12" customWidth="1"/>
    <col min="5" max="5" width="19.453125" customWidth="1"/>
    <col min="6" max="6" width="25.81640625" customWidth="1"/>
    <col min="7" max="7" width="9.1796875" customWidth="1"/>
    <col min="8" max="8" width="12.81640625" customWidth="1"/>
    <col min="9" max="9" width="14.453125" customWidth="1"/>
    <col min="14" max="14" width="47.81640625" bestFit="1" customWidth="1"/>
    <col min="16" max="16" width="13.54296875" customWidth="1"/>
  </cols>
  <sheetData>
    <row r="1" spans="1:16" ht="275.5" hidden="1" x14ac:dyDescent="0.35">
      <c r="C1" s="9" t="s">
        <v>287</v>
      </c>
      <c r="D1" s="11" t="s">
        <v>288</v>
      </c>
      <c r="E1" s="9" t="s">
        <v>289</v>
      </c>
      <c r="F1" s="9" t="s">
        <v>290</v>
      </c>
      <c r="G1" s="9" t="s">
        <v>291</v>
      </c>
    </row>
    <row r="2" spans="1:16" ht="21" x14ac:dyDescent="0.5">
      <c r="A2" s="35" t="s">
        <v>335</v>
      </c>
      <c r="F2" s="10"/>
    </row>
    <row r="3" spans="1:16" x14ac:dyDescent="0.35">
      <c r="G3" s="10"/>
      <c r="H3" s="10"/>
      <c r="J3" s="10"/>
      <c r="K3" s="10"/>
      <c r="L3" s="10"/>
      <c r="M3" s="10"/>
      <c r="N3" s="10"/>
    </row>
    <row r="4" spans="1:16" ht="39" x14ac:dyDescent="0.35">
      <c r="A4" s="1" t="s">
        <v>272</v>
      </c>
      <c r="B4" s="1" t="s">
        <v>292</v>
      </c>
      <c r="C4" s="1" t="s">
        <v>293</v>
      </c>
      <c r="D4" s="13" t="s">
        <v>10</v>
      </c>
      <c r="E4" s="1" t="s">
        <v>294</v>
      </c>
      <c r="F4" s="1" t="s">
        <v>295</v>
      </c>
      <c r="G4" s="1" t="s">
        <v>282</v>
      </c>
      <c r="H4" s="1" t="s">
        <v>296</v>
      </c>
      <c r="I4" s="1" t="s">
        <v>297</v>
      </c>
      <c r="J4" s="1" t="s">
        <v>5</v>
      </c>
      <c r="K4" s="1" t="s">
        <v>6</v>
      </c>
      <c r="L4" s="1" t="s">
        <v>7</v>
      </c>
      <c r="M4" s="1" t="s">
        <v>8</v>
      </c>
      <c r="N4" s="1" t="s">
        <v>298</v>
      </c>
      <c r="O4" s="9"/>
      <c r="P4" s="9"/>
    </row>
    <row r="5" spans="1:16" s="38" customFormat="1" x14ac:dyDescent="0.35">
      <c r="A5" s="38">
        <v>2025</v>
      </c>
      <c r="B5" s="38">
        <v>2</v>
      </c>
      <c r="C5" s="38">
        <v>1</v>
      </c>
      <c r="D5" s="39">
        <v>72588000</v>
      </c>
      <c r="E5" s="38">
        <v>12</v>
      </c>
      <c r="F5" s="38" t="s">
        <v>299</v>
      </c>
      <c r="G5" s="38">
        <v>1</v>
      </c>
      <c r="H5" s="38">
        <v>31</v>
      </c>
      <c r="I5" s="38" t="s">
        <v>327</v>
      </c>
      <c r="N5" s="38" t="s">
        <v>346</v>
      </c>
    </row>
    <row r="6" spans="1:16" s="38" customFormat="1" x14ac:dyDescent="0.35">
      <c r="A6" s="38">
        <v>2025</v>
      </c>
      <c r="B6" s="38">
        <v>2</v>
      </c>
      <c r="C6" s="38">
        <v>1</v>
      </c>
      <c r="D6" s="39">
        <v>72309260</v>
      </c>
      <c r="E6" s="38">
        <v>12</v>
      </c>
      <c r="F6" s="38" t="s">
        <v>299</v>
      </c>
      <c r="G6" s="38">
        <v>1</v>
      </c>
      <c r="H6" s="38">
        <v>31</v>
      </c>
      <c r="I6" s="38" t="s">
        <v>328</v>
      </c>
      <c r="N6" s="38" t="s">
        <v>347</v>
      </c>
    </row>
    <row r="7" spans="1:16" s="38" customFormat="1" x14ac:dyDescent="0.35">
      <c r="A7" s="38">
        <v>2025</v>
      </c>
      <c r="B7" s="38">
        <v>2</v>
      </c>
      <c r="C7" s="38">
        <v>1</v>
      </c>
      <c r="D7" s="39">
        <v>8925000</v>
      </c>
      <c r="E7" s="38">
        <v>12</v>
      </c>
      <c r="F7" s="38" t="s">
        <v>299</v>
      </c>
      <c r="G7" s="38">
        <v>1</v>
      </c>
      <c r="H7" s="38">
        <v>31</v>
      </c>
      <c r="I7" s="38" t="s">
        <v>329</v>
      </c>
      <c r="N7" s="38" t="s">
        <v>348</v>
      </c>
    </row>
    <row r="8" spans="1:16" s="38" customFormat="1" x14ac:dyDescent="0.35">
      <c r="A8" s="38">
        <v>2025</v>
      </c>
      <c r="B8" s="38">
        <v>2</v>
      </c>
      <c r="C8" s="38">
        <v>1</v>
      </c>
      <c r="D8" s="39">
        <v>128178000</v>
      </c>
      <c r="E8" s="38">
        <v>12</v>
      </c>
      <c r="F8" s="38" t="s">
        <v>299</v>
      </c>
      <c r="G8" s="38">
        <v>1</v>
      </c>
      <c r="H8" s="38">
        <v>31</v>
      </c>
      <c r="I8" s="38" t="s">
        <v>330</v>
      </c>
      <c r="N8" s="38" t="s">
        <v>349</v>
      </c>
    </row>
    <row r="9" spans="1:16" s="38" customFormat="1" x14ac:dyDescent="0.35">
      <c r="A9" s="38">
        <v>2025</v>
      </c>
      <c r="B9" s="38">
        <v>2</v>
      </c>
      <c r="C9" s="38">
        <v>1</v>
      </c>
      <c r="D9" s="39">
        <v>9855050</v>
      </c>
      <c r="E9" s="38">
        <v>12</v>
      </c>
      <c r="F9" s="38" t="s">
        <v>299</v>
      </c>
      <c r="G9" s="38">
        <v>1</v>
      </c>
      <c r="H9" s="38">
        <v>31</v>
      </c>
      <c r="I9" s="38" t="s">
        <v>331</v>
      </c>
      <c r="N9" s="38" t="s">
        <v>350</v>
      </c>
    </row>
    <row r="10" spans="1:16" s="38" customFormat="1" x14ac:dyDescent="0.35">
      <c r="A10" s="38">
        <v>2025</v>
      </c>
      <c r="B10" s="38">
        <v>2</v>
      </c>
      <c r="C10" s="38">
        <v>1</v>
      </c>
      <c r="D10" s="39">
        <v>100000000</v>
      </c>
      <c r="E10" s="38">
        <v>12</v>
      </c>
      <c r="F10" s="38" t="s">
        <v>299</v>
      </c>
      <c r="G10" s="38">
        <v>1</v>
      </c>
      <c r="H10" s="38">
        <v>31</v>
      </c>
      <c r="I10" s="40">
        <v>901041691</v>
      </c>
      <c r="N10" s="38" t="s">
        <v>388</v>
      </c>
    </row>
    <row r="11" spans="1:16" s="38" customFormat="1" x14ac:dyDescent="0.35">
      <c r="A11" s="38">
        <v>2025</v>
      </c>
      <c r="B11" s="38">
        <v>2</v>
      </c>
      <c r="C11" s="38">
        <v>1</v>
      </c>
      <c r="D11" s="39">
        <v>20299392</v>
      </c>
      <c r="E11" s="38">
        <v>12</v>
      </c>
      <c r="F11" s="38" t="s">
        <v>299</v>
      </c>
      <c r="G11" s="38">
        <v>1</v>
      </c>
      <c r="H11" s="38">
        <v>31</v>
      </c>
      <c r="I11" s="38" t="s">
        <v>332</v>
      </c>
      <c r="N11" s="41" t="s">
        <v>228</v>
      </c>
    </row>
    <row r="12" spans="1:16" x14ac:dyDescent="0.35">
      <c r="D12" s="14"/>
    </row>
    <row r="13" spans="1:16" x14ac:dyDescent="0.35">
      <c r="D13" s="16">
        <f>SUM(D5:D12)</f>
        <v>412154702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O17" sqref="O17"/>
    </sheetView>
  </sheetViews>
  <sheetFormatPr baseColWidth="10" defaultRowHeight="14.5" x14ac:dyDescent="0.3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20"/>
  <sheetViews>
    <sheetView showGridLines="0" zoomScale="90" zoomScaleNormal="9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12" sqref="G12"/>
    </sheetView>
  </sheetViews>
  <sheetFormatPr baseColWidth="10" defaultColWidth="10.81640625" defaultRowHeight="14.5" x14ac:dyDescent="0.35"/>
  <cols>
    <col min="1" max="1" width="59.453125" bestFit="1" customWidth="1"/>
    <col min="2" max="2" width="14" customWidth="1"/>
    <col min="3" max="3" width="31.54296875" customWidth="1"/>
    <col min="4" max="4" width="27" bestFit="1" customWidth="1"/>
    <col min="5" max="5" width="11.81640625" bestFit="1" customWidth="1"/>
    <col min="6" max="14" width="12.81640625" bestFit="1" customWidth="1"/>
    <col min="15" max="16" width="13.453125" bestFit="1" customWidth="1"/>
    <col min="17" max="17" width="13.81640625" bestFit="1" customWidth="1"/>
    <col min="18" max="18" width="12.1796875" bestFit="1" customWidth="1"/>
  </cols>
  <sheetData>
    <row r="2" spans="1:17" x14ac:dyDescent="0.35">
      <c r="B2" s="17" t="s">
        <v>351</v>
      </c>
      <c r="C2" s="17" t="s">
        <v>352</v>
      </c>
    </row>
    <row r="4" spans="1:17" ht="15" thickBot="1" x14ac:dyDescent="0.4"/>
    <row r="5" spans="1:17" x14ac:dyDescent="0.35">
      <c r="A5" s="31" t="s">
        <v>362</v>
      </c>
      <c r="B5" s="32" t="s">
        <v>353</v>
      </c>
      <c r="C5" s="32" t="s">
        <v>354</v>
      </c>
      <c r="D5" s="32" t="s">
        <v>355</v>
      </c>
      <c r="E5" s="33">
        <v>44562</v>
      </c>
      <c r="F5" s="33">
        <v>44593</v>
      </c>
      <c r="G5" s="33">
        <v>44621</v>
      </c>
      <c r="H5" s="33">
        <v>44652</v>
      </c>
      <c r="I5" s="33">
        <v>44682</v>
      </c>
      <c r="J5" s="33">
        <v>44713</v>
      </c>
      <c r="K5" s="33">
        <v>44743</v>
      </c>
      <c r="L5" s="33">
        <v>44774</v>
      </c>
      <c r="M5" s="33">
        <v>44805</v>
      </c>
      <c r="N5" s="33">
        <v>44835</v>
      </c>
      <c r="O5" s="33">
        <v>44866</v>
      </c>
      <c r="P5" s="33">
        <v>44896</v>
      </c>
      <c r="Q5" s="34" t="s">
        <v>356</v>
      </c>
    </row>
    <row r="6" spans="1:17" ht="15" thickBot="1" x14ac:dyDescent="0.4">
      <c r="A6" s="18" t="s">
        <v>363</v>
      </c>
      <c r="B6" s="19">
        <v>51672288</v>
      </c>
      <c r="C6" s="19" t="s">
        <v>358</v>
      </c>
      <c r="D6" s="19" t="s">
        <v>357</v>
      </c>
      <c r="E6" s="20"/>
      <c r="F6" s="20"/>
      <c r="G6" s="20"/>
      <c r="H6" s="20"/>
      <c r="I6" s="20">
        <v>2700000</v>
      </c>
      <c r="J6" s="20">
        <v>2700000</v>
      </c>
      <c r="K6" s="20"/>
      <c r="L6" s="20"/>
      <c r="M6" s="20">
        <v>3000000</v>
      </c>
      <c r="N6" s="20">
        <v>3000000</v>
      </c>
      <c r="O6" s="20"/>
      <c r="P6" s="20"/>
      <c r="Q6" s="21">
        <f>SUM(E6:P6)</f>
        <v>11400000</v>
      </c>
    </row>
    <row r="7" spans="1:17" x14ac:dyDescent="0.35"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17" x14ac:dyDescent="0.35"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</row>
    <row r="9" spans="1:17" ht="15" thickBot="1" x14ac:dyDescent="0.4"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7" x14ac:dyDescent="0.35">
      <c r="A10" s="22" t="s">
        <v>364</v>
      </c>
      <c r="B10" s="23">
        <v>79846122</v>
      </c>
      <c r="C10" s="23" t="s">
        <v>360</v>
      </c>
      <c r="D10" s="23" t="s">
        <v>357</v>
      </c>
      <c r="E10" s="24"/>
      <c r="F10" s="24"/>
      <c r="G10" s="24"/>
      <c r="H10" s="24"/>
      <c r="I10" s="24">
        <v>1600000</v>
      </c>
      <c r="J10" s="24">
        <v>1600000</v>
      </c>
      <c r="K10" s="24">
        <v>1600000</v>
      </c>
      <c r="L10" s="24">
        <v>1600000</v>
      </c>
      <c r="M10" s="24">
        <v>2624672</v>
      </c>
      <c r="N10" s="24">
        <v>2624672</v>
      </c>
      <c r="O10" s="24">
        <v>5249344</v>
      </c>
      <c r="P10" s="24">
        <v>5564305</v>
      </c>
      <c r="Q10" s="25">
        <v>22462993</v>
      </c>
    </row>
    <row r="11" spans="1:17" ht="15" thickBot="1" x14ac:dyDescent="0.4">
      <c r="A11" s="26" t="s">
        <v>365</v>
      </c>
      <c r="B11" s="19">
        <v>1023970779</v>
      </c>
      <c r="C11" s="19" t="s">
        <v>361</v>
      </c>
      <c r="D11" s="19" t="s">
        <v>357</v>
      </c>
      <c r="E11" s="20"/>
      <c r="F11" s="20"/>
      <c r="G11" s="20"/>
      <c r="H11" s="20"/>
      <c r="I11" s="20"/>
      <c r="J11" s="20"/>
      <c r="K11" s="20"/>
      <c r="L11" s="20">
        <v>1570000</v>
      </c>
      <c r="M11" s="20"/>
      <c r="N11" s="20">
        <v>1570000</v>
      </c>
      <c r="O11" s="20">
        <v>1570000</v>
      </c>
      <c r="P11" s="20">
        <v>4898400</v>
      </c>
      <c r="Q11" s="21">
        <v>9608400</v>
      </c>
    </row>
    <row r="12" spans="1:17" x14ac:dyDescent="0.35"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</row>
    <row r="13" spans="1:17" ht="15" thickBot="1" x14ac:dyDescent="0.4"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</row>
    <row r="14" spans="1:17" ht="15" thickBot="1" x14ac:dyDescent="0.4">
      <c r="A14" s="27" t="s">
        <v>366</v>
      </c>
      <c r="B14" s="28">
        <v>52861736</v>
      </c>
      <c r="C14" s="28" t="s">
        <v>359</v>
      </c>
      <c r="D14" s="28" t="s">
        <v>357</v>
      </c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>
        <v>1000000</v>
      </c>
      <c r="P14" s="29"/>
      <c r="Q14" s="30">
        <v>1000000</v>
      </c>
    </row>
    <row r="15" spans="1:17" x14ac:dyDescent="0.35"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</row>
    <row r="16" spans="1:17" x14ac:dyDescent="0.35"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</row>
    <row r="17" spans="5:17" x14ac:dyDescent="0.35"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</row>
    <row r="18" spans="5:17" x14ac:dyDescent="0.35"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</row>
    <row r="19" spans="5:17" x14ac:dyDescent="0.35"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</row>
    <row r="20" spans="5:17" x14ac:dyDescent="0.35"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F_2530_FUNDADORES</vt:lpstr>
      <vt:lpstr>NOM</vt:lpstr>
      <vt:lpstr>F_2531_CARGOS DIRECT_CONTROL</vt:lpstr>
      <vt:lpstr>F_2532_DONACIONES</vt:lpstr>
      <vt:lpstr>ARCHIVOS CARGADOS</vt:lpstr>
      <vt:lpstr>HONORARIOS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sancastro</dc:creator>
  <cp:lastModifiedBy>Yajaira Andreina Moreno Villorina</cp:lastModifiedBy>
  <dcterms:created xsi:type="dcterms:W3CDTF">2018-04-09T14:45:21Z</dcterms:created>
  <dcterms:modified xsi:type="dcterms:W3CDTF">2026-06-12T16:32:38Z</dcterms:modified>
</cp:coreProperties>
</file>